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data" ContentType="application/vnd.openxmlformats-officedocument.model+data"/>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7925" windowHeight="7170" tabRatio="781"/>
  </bookViews>
  <sheets>
    <sheet name="Tables" sheetId="2" r:id="rId1"/>
    <sheet name="Data Model 1" sheetId="6" r:id="rId2"/>
    <sheet name="Data Model 2" sheetId="3" r:id="rId3"/>
    <sheet name="Pivot Chart" sheetId="4" r:id="rId4"/>
    <sheet name="Thank You" sheetId="7" r:id="rId5"/>
  </sheets>
  <definedNames>
    <definedName name="_xlcn.LinkedTable_Table11" hidden="1">Table1</definedName>
    <definedName name="_xlcn.LinkedTable_Table51" hidden="1">Table5</definedName>
    <definedName name="_xlcn.WorksheetConnection_DataforExamplesandscreenshots.xlsxTable21" hidden="1">VendorC[]</definedName>
    <definedName name="_xlcn.WorksheetConnection_DataforExamplesandscreenshots.xlsxTable31" hidden="1">Managers[]</definedName>
    <definedName name="_xlcn.WorksheetConnection_DataforExamplesandscreenshots.xlsxTable41" hidden="1">RepsAsst[]</definedName>
  </definedNames>
  <calcPr calcId="152511"/>
  <pivotCaches>
    <pivotCache cacheId="18" r:id="rId6"/>
    <pivotCache cacheId="19" r:id="rId7"/>
    <pivotCache cacheId="20" r:id="rId8"/>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4-03165af3-1950-411d-ac19-2c0e7d0ef482" name="Table4" connection="WorksheetConnection_Data for Examples and screenshots.xlsx!Table4"/>
          <x15:modelTable id="Table3-ed46f814-77fc-4df7-ac51-61da92ad9c87" name="Table3" connection="WorksheetConnection_Data for Examples and screenshots.xlsx!Table3"/>
          <x15:modelTable id="Table2-23a17868-13a2-4599-8291-481ad4871b3f" name="Table2" connection="WorksheetConnection_Data for Examples and screenshots.xlsx!Table2"/>
          <x15:modelTable id="Table5-f446a6d3-6ef7-4f31-89f4-867eb1668033" name="Table5" connection="LinkedTable_Table5"/>
          <x15:modelTable id="Table1-3058b0d5-21bc-47a8-a4c5-f56990f922a2" name="Table1" connection="LinkedTable_Table1"/>
        </x15:modelTables>
        <x15:modelRelationships>
          <x15:modelRelationship fromTable="Table2" fromColumn="Rep" toTable="Table4" toColumn="Sales Rep"/>
          <x15:modelRelationship fromTable="Table2" fromColumn="Territory" toTable="Table3" toColumn="Region"/>
          <x15:modelRelationship fromTable="Table2" fromColumn="Vendor C" toTable="Table5" toColumn="Vendor"/>
          <x15:modelRelationship fromTable="Table1" fromColumn="Vendor A" toTable="Table5" toColumn="Vendor"/>
          <x15:modelRelationship fromTable="Table1" fromColumn="Area" toTable="Table3" toColumn="Region"/>
        </x15:modelRelationships>
      </x15:dataModel>
    </ext>
  </extLst>
</workbook>
</file>

<file path=xl/calcChain.xml><?xml version="1.0" encoding="utf-8"?>
<calcChain xmlns="http://schemas.openxmlformats.org/spreadsheetml/2006/main">
  <c r="G30" i="2" l="1"/>
  <c r="G77" i="2"/>
  <c r="G6" i="2"/>
  <c r="G47" i="2"/>
  <c r="G26" i="2"/>
  <c r="G50" i="2"/>
  <c r="G64" i="2"/>
  <c r="G52" i="2"/>
  <c r="G9" i="2"/>
  <c r="G99" i="2"/>
  <c r="G102" i="2"/>
  <c r="G53" i="2"/>
  <c r="G106" i="2"/>
  <c r="G41" i="2"/>
  <c r="G57" i="2"/>
  <c r="G92" i="2"/>
  <c r="G61" i="2"/>
  <c r="G54" i="2"/>
  <c r="G37" i="2"/>
  <c r="G32" i="2"/>
  <c r="G109" i="2"/>
  <c r="G88" i="2"/>
  <c r="G62" i="2"/>
  <c r="G38" i="2"/>
  <c r="G112" i="2"/>
  <c r="G100" i="2"/>
  <c r="G35" i="2"/>
  <c r="G90" i="2"/>
  <c r="G49" i="2"/>
  <c r="G84" i="2"/>
  <c r="G107" i="2"/>
  <c r="G56" i="2"/>
  <c r="G76" i="2"/>
  <c r="G24" i="2"/>
  <c r="G59" i="2"/>
  <c r="G28" i="2"/>
  <c r="G93" i="2"/>
  <c r="G34" i="2"/>
  <c r="G33" i="2"/>
  <c r="G42" i="2"/>
  <c r="G48" i="2"/>
  <c r="G91" i="2"/>
  <c r="G19" i="2"/>
  <c r="G113" i="2"/>
  <c r="G60" i="2"/>
  <c r="G8" i="2"/>
  <c r="G23" i="2"/>
  <c r="G110" i="2"/>
  <c r="G39" i="2"/>
  <c r="G73" i="2"/>
  <c r="G3" i="2"/>
  <c r="G96" i="2"/>
  <c r="G81" i="2"/>
  <c r="G105" i="2"/>
  <c r="G46" i="2"/>
  <c r="G27" i="2"/>
  <c r="G17" i="2"/>
  <c r="G29" i="2"/>
  <c r="G51" i="2"/>
  <c r="G65" i="2"/>
  <c r="G79" i="2"/>
  <c r="G15" i="2"/>
  <c r="G101" i="2"/>
  <c r="G87" i="2"/>
  <c r="G66" i="2"/>
  <c r="G80" i="2"/>
  <c r="G74" i="2"/>
  <c r="G108" i="2"/>
  <c r="G13" i="2"/>
  <c r="G16" i="2"/>
  <c r="G5" i="2"/>
  <c r="G114" i="2"/>
  <c r="G103" i="2"/>
  <c r="G69" i="2"/>
  <c r="G14" i="2"/>
  <c r="G75" i="2"/>
  <c r="G85" i="2"/>
  <c r="G71" i="2"/>
  <c r="G22" i="2"/>
  <c r="G68" i="2"/>
  <c r="G104" i="2"/>
  <c r="G12" i="2"/>
  <c r="G78" i="2"/>
  <c r="G89" i="2"/>
  <c r="G58" i="2"/>
  <c r="G18" i="2"/>
  <c r="G111" i="2"/>
  <c r="G10" i="2"/>
  <c r="G95" i="2"/>
  <c r="G40" i="2"/>
  <c r="G43" i="2"/>
  <c r="G44" i="2"/>
  <c r="G31" i="2"/>
  <c r="G4" i="2"/>
  <c r="G97" i="2"/>
  <c r="G94" i="2"/>
  <c r="G55" i="2"/>
  <c r="G86" i="2"/>
  <c r="G83" i="2"/>
  <c r="G45" i="2"/>
  <c r="G67" i="2"/>
  <c r="G7" i="2"/>
  <c r="G98" i="2"/>
  <c r="G36" i="2"/>
  <c r="G25" i="2"/>
  <c r="G82" i="2"/>
  <c r="G63" i="2"/>
  <c r="G72" i="2"/>
  <c r="G20" i="2"/>
  <c r="G21" i="2"/>
  <c r="G70" i="2"/>
  <c r="G11" i="2"/>
  <c r="G2" i="2"/>
</calcChain>
</file>

<file path=xl/connections.xml><?xml version="1.0" encoding="utf-8"?>
<connections xmlns="http://schemas.openxmlformats.org/spreadsheetml/2006/main">
  <connection id="1" name="LinkedTable_Table1" type="102" refreshedVersion="5" minRefreshableVersion="5">
    <extLst>
      <ext xmlns:x15="http://schemas.microsoft.com/office/spreadsheetml/2010/11/main" uri="{DE250136-89BD-433C-8126-D09CA5730AF9}">
        <x15:connection id="Table1-3058b0d5-21bc-47a8-a4c5-f56990f922a2">
          <x15:rangePr sourceName="_xlcn.LinkedTable_Table11"/>
        </x15:connection>
      </ext>
    </extLst>
  </connection>
  <connection id="2" name="LinkedTable_Table5" type="102" refreshedVersion="5" minRefreshableVersion="5">
    <extLst>
      <ext xmlns:x15="http://schemas.microsoft.com/office/spreadsheetml/2010/11/main" uri="{DE250136-89BD-433C-8126-D09CA5730AF9}">
        <x15:connection id="Table5-f446a6d3-6ef7-4f31-89f4-867eb1668033">
          <x15:rangePr sourceName="_xlcn.LinkedTable_Table51"/>
        </x15:connection>
      </ext>
    </extLst>
  </connection>
  <connection id="3" keepAlive="1" name="ThisWorkbookDataModel" description="Data Model"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4" name="WorksheetConnection_Data for Examples and screenshots.xlsx!Table2" type="102" refreshedVersion="5" minRefreshableVersion="5">
    <extLst>
      <ext xmlns:x15="http://schemas.microsoft.com/office/spreadsheetml/2010/11/main" uri="{DE250136-89BD-433C-8126-D09CA5730AF9}">
        <x15:connection id="Table2-23a17868-13a2-4599-8291-481ad4871b3f">
          <x15:rangePr sourceName="_xlcn.WorksheetConnection_DataforExamplesandscreenshots.xlsxTable21"/>
        </x15:connection>
      </ext>
    </extLst>
  </connection>
  <connection id="5" name="WorksheetConnection_Data for Examples and screenshots.xlsx!Table3" type="102" refreshedVersion="5" minRefreshableVersion="5">
    <extLst>
      <ext xmlns:x15="http://schemas.microsoft.com/office/spreadsheetml/2010/11/main" uri="{DE250136-89BD-433C-8126-D09CA5730AF9}">
        <x15:connection id="Table3-ed46f814-77fc-4df7-ac51-61da92ad9c87">
          <x15:rangePr sourceName="_xlcn.WorksheetConnection_DataforExamplesandscreenshots.xlsxTable31"/>
        </x15:connection>
      </ext>
    </extLst>
  </connection>
  <connection id="6" name="WorksheetConnection_Data for Examples and screenshots.xlsx!Table4" type="102" refreshedVersion="5" minRefreshableVersion="5">
    <extLst>
      <ext xmlns:x15="http://schemas.microsoft.com/office/spreadsheetml/2010/11/main" uri="{DE250136-89BD-433C-8126-D09CA5730AF9}">
        <x15:connection id="Table4-03165af3-1950-411d-ac19-2c0e7d0ef482">
          <x15:rangePr sourceName="_xlcn.WorksheetConnection_DataforExamplesandscreenshots.xlsxTable41"/>
        </x15:connection>
      </ext>
    </extLst>
  </connection>
</connections>
</file>

<file path=xl/sharedStrings.xml><?xml version="1.0" encoding="utf-8"?>
<sst xmlns="http://schemas.openxmlformats.org/spreadsheetml/2006/main" count="558" uniqueCount="61">
  <si>
    <t>Date</t>
  </si>
  <si>
    <t>Amount</t>
  </si>
  <si>
    <t>Rep</t>
  </si>
  <si>
    <t>Region</t>
  </si>
  <si>
    <t>Item Code</t>
  </si>
  <si>
    <t>QTY</t>
  </si>
  <si>
    <t>SW</t>
  </si>
  <si>
    <t>CEN</t>
  </si>
  <si>
    <t>NE</t>
  </si>
  <si>
    <t>NW</t>
  </si>
  <si>
    <t>INT</t>
  </si>
  <si>
    <t>SE</t>
  </si>
  <si>
    <t>Jan</t>
  </si>
  <si>
    <t>Walt</t>
  </si>
  <si>
    <t>Kate</t>
  </si>
  <si>
    <t>XJ00015-E</t>
  </si>
  <si>
    <t>XJ00015-D2</t>
  </si>
  <si>
    <t>RC00002-A</t>
  </si>
  <si>
    <t>RC00017-A</t>
  </si>
  <si>
    <t>RS00094-G</t>
  </si>
  <si>
    <t>MA06116-G</t>
  </si>
  <si>
    <t>CC00933-A</t>
  </si>
  <si>
    <t>Price</t>
  </si>
  <si>
    <t>Manager</t>
  </si>
  <si>
    <t>Lester</t>
  </si>
  <si>
    <t>Jarrod</t>
  </si>
  <si>
    <t>Lisa</t>
  </si>
  <si>
    <t>Margo</t>
  </si>
  <si>
    <t>Phil</t>
  </si>
  <si>
    <t>Denise</t>
  </si>
  <si>
    <t>Home Office</t>
  </si>
  <si>
    <t>Milwaukee</t>
  </si>
  <si>
    <t>Boston</t>
  </si>
  <si>
    <t>Seattle</t>
  </si>
  <si>
    <t>Atlanta</t>
  </si>
  <si>
    <t>Santa Fe</t>
  </si>
  <si>
    <t>Territory</t>
  </si>
  <si>
    <t>Assistant</t>
  </si>
  <si>
    <t>Danny</t>
  </si>
  <si>
    <t>Aaron</t>
  </si>
  <si>
    <t>Fred</t>
  </si>
  <si>
    <t>Sales Rep</t>
  </si>
  <si>
    <t>Row Labels</t>
  </si>
  <si>
    <t>Grand Total</t>
  </si>
  <si>
    <t>Sum of Amount</t>
  </si>
  <si>
    <t>Column Labels</t>
  </si>
  <si>
    <t>Vendor C</t>
  </si>
  <si>
    <t>Charlie</t>
  </si>
  <si>
    <t>Sum of Price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</si>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</sst>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17">
    <xf numFmtId="0" fontId="0" fillId="0" borderId="0" xfId="0"/>
    <xf numFmtId="14" fontId="0" fillId="0" borderId="0" xfId="0" applyNumberFormat="1"/>
    <xf numFmtId="0" fontId="2" fillId="0" borderId="0" xfId="0" applyFont="1"/>
    <xf numFmtId="14" fontId="2" fillId="0" borderId="0" xfId="0" applyNumberFormat="1" applyFont="1"/>
    <xf numFmtId="44" fontId="0" fillId="0" borderId="0" xfId="0" applyNumberFormat="1"/>
    <xf numFmtId="0" fontId="0" fillId="0" borderId="0" xfId="0" applyAlignment="1">
      <alignment horizontal="center"/>
    </xf>
    <xf numFmtId="0" fontId="2" fillId="0" borderId="0" xfId="0" applyFont="1" applyAlignment="1">
      <alignment horizontal="center"/>
    </xf>
    <xf numFmtId="0" fontId="0" fillId="0" borderId="0" xfId="1" applyNumberFormat="1" applyFont="1"/>
    <xf numFmtId="0" fontId="2" fillId="0" borderId="0" xfId="1" applyNumberFormat="1" applyFont="1"/>
    <xf numFmtId="0" fontId="0" fillId="0" borderId="0" xfId="0" pivotButton="1"/>
    <xf numFmtId="0" fontId="0" fillId="0" borderId="0" xfId="0" applyAlignment="1">
      <alignment horizontal="left"/>
    </xf>
    <xf numFmtId="0" fontId="0" fillId="0" borderId="0" xfId="0" applyNumberFormat="1"/>
    <xf numFmtId="8" fontId="0" fillId="0" borderId="0" xfId="0" applyNumberFormat="1"/>
    <xf numFmtId="0" fontId="0" fillId="0" borderId="0" xfId="0" applyAlignment="1">
      <alignment horizontal="left" indent="1"/>
    </xf>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10">
    <dxf>
      <font>
        <b/>
        <i val="0"/>
        <strike val="0"/>
        <condense val="0"/>
        <extend val="0"/>
        <outline val="0"/>
        <shadow val="0"/>
        <u val="none"/>
        <vertAlign val="baseline"/>
        <sz val="11"/>
        <color theme="1"/>
        <name val="Calibri"/>
        <scheme val="minor"/>
      </font>
    </dxf>
    <dxf>
      <numFmt numFmtId="34" formatCode="_(&quot;$&quot;* #,##0.00_);_(&quot;$&quot;* \(#,##0.00\);_(&quot;$&quot;* &quot;-&quot;??_);_(@_)"/>
    </dxf>
    <dxf>
      <numFmt numFmtId="34" formatCode="_(&quot;$&quot;* #,##0.00_);_(&quot;$&quot;* \(#,##0.00\);_(&quot;$&quot;* &quot;-&quot;??_);_(@_)"/>
    </dxf>
    <dxf>
      <font>
        <b val="0"/>
        <i val="0"/>
        <strike val="0"/>
        <condense val="0"/>
        <extend val="0"/>
        <outline val="0"/>
        <shadow val="0"/>
        <u val="none"/>
        <vertAlign val="baseline"/>
        <sz val="11"/>
        <color theme="1"/>
        <name val="Calibri"/>
        <scheme val="minor"/>
      </font>
      <numFmt numFmtId="0" formatCode="General"/>
    </dxf>
    <dxf>
      <alignment horizontal="center" vertical="bottom" textRotation="0" wrapText="0" indent="0" justifyLastLine="0" shrinkToFit="0" readingOrder="0"/>
    </dxf>
    <dxf>
      <numFmt numFmtId="19" formatCode="m/d/yyyy"/>
    </dxf>
    <dxf>
      <font>
        <b/>
        <i val="0"/>
        <strike val="0"/>
        <condense val="0"/>
        <extend val="0"/>
        <outline val="0"/>
        <shadow val="0"/>
        <u val="none"/>
        <vertAlign val="baseline"/>
        <sz val="11"/>
        <color theme="1"/>
        <name val="Calibri"/>
        <scheme val="minor"/>
      </font>
    </dxf>
    <dxf>
      <fill>
        <patternFill>
          <bgColor rgb="FFE2EFDA"/>
        </patternFill>
      </fill>
    </dxf>
    <dxf>
      <font>
        <b/>
        <i val="0"/>
        <color rgb="FFFFFFFF"/>
      </font>
      <fill>
        <patternFill>
          <bgColor rgb="FF70AD47"/>
        </patternFill>
      </fill>
    </dxf>
    <dxf>
      <border>
        <left style="thin">
          <color rgb="FFA9D08E"/>
        </left>
        <right style="thin">
          <color rgb="FFA9D08E"/>
        </right>
        <top style="thin">
          <color rgb="FFA9D08E"/>
        </top>
        <bottom style="thin">
          <color rgb="FFA9D08E"/>
        </bottom>
        <horizontal style="thin">
          <color rgb="FFA9D08E"/>
        </horizontal>
      </border>
    </dxf>
  </dxfs>
  <tableStyles count="1" defaultTableStyle="TableStyleMedium2" defaultPivotStyle="PivotStyleLight16">
    <tableStyle name="TableStyleQueryResult" pivot="0" count="3">
      <tableStyleElement type="wholeTable" dxfId="9"/>
      <tableStyleElement type="headerRow" dxfId="8"/>
      <tableStyleElement type="firstRowStripe" dxfId="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openxmlformats.org/officeDocument/2006/relationships/powerPivotData" Target="model/item.data"/><Relationship Id="rId18" Type="http://schemas.openxmlformats.org/officeDocument/2006/relationships/customXml" Target="../customXml/item4.xml"/><Relationship Id="rId26" Type="http://schemas.openxmlformats.org/officeDocument/2006/relationships/customXml" Target="../customXml/item12.xml"/><Relationship Id="rId3" Type="http://schemas.openxmlformats.org/officeDocument/2006/relationships/worksheet" Target="worksheets/sheet3.xml"/><Relationship Id="rId21" Type="http://schemas.openxmlformats.org/officeDocument/2006/relationships/customXml" Target="../customXml/item7.xml"/><Relationship Id="rId7" Type="http://schemas.openxmlformats.org/officeDocument/2006/relationships/pivotCacheDefinition" Target="pivotCache/pivotCacheDefinition2.xml"/><Relationship Id="rId12" Type="http://schemas.openxmlformats.org/officeDocument/2006/relationships/sharedStrings" Target="sharedStrings.xml"/><Relationship Id="rId17" Type="http://schemas.openxmlformats.org/officeDocument/2006/relationships/customXml" Target="../customXml/item3.xml"/><Relationship Id="rId25" Type="http://schemas.openxmlformats.org/officeDocument/2006/relationships/customXml" Target="../customXml/item11.xml"/><Relationship Id="rId33" Type="http://schemas.openxmlformats.org/officeDocument/2006/relationships/customXml" Target="../customXml/item19.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29" Type="http://schemas.openxmlformats.org/officeDocument/2006/relationships/customXml" Target="../customXml/item15.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24" Type="http://schemas.openxmlformats.org/officeDocument/2006/relationships/customXml" Target="../customXml/item10.xml"/><Relationship Id="rId32" Type="http://schemas.openxmlformats.org/officeDocument/2006/relationships/customXml" Target="../customXml/item18.xml"/><Relationship Id="rId5" Type="http://schemas.openxmlformats.org/officeDocument/2006/relationships/worksheet" Target="worksheets/sheet5.xml"/><Relationship Id="rId15" Type="http://schemas.openxmlformats.org/officeDocument/2006/relationships/customXml" Target="../customXml/item1.xml"/><Relationship Id="rId23" Type="http://schemas.openxmlformats.org/officeDocument/2006/relationships/customXml" Target="../customXml/item9.xml"/><Relationship Id="rId28" Type="http://schemas.openxmlformats.org/officeDocument/2006/relationships/customXml" Target="../customXml/item14.xml"/><Relationship Id="rId10" Type="http://schemas.openxmlformats.org/officeDocument/2006/relationships/connections" Target="connections.xml"/><Relationship Id="rId19" Type="http://schemas.openxmlformats.org/officeDocument/2006/relationships/customXml" Target="../customXml/item5.xml"/><Relationship Id="rId31" Type="http://schemas.openxmlformats.org/officeDocument/2006/relationships/customXml" Target="../customXml/item17.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alcChain" Target="calcChain.xml"/><Relationship Id="rId22" Type="http://schemas.openxmlformats.org/officeDocument/2006/relationships/customXml" Target="../customXml/item8.xml"/><Relationship Id="rId27" Type="http://schemas.openxmlformats.org/officeDocument/2006/relationships/customXml" Target="../customXml/item13.xml"/><Relationship Id="rId30" Type="http://schemas.openxmlformats.org/officeDocument/2006/relationships/customXml" Target="../customXml/item1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[Data Model Examples.xlsx]Pivot Chart!PivotTable2</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s>
    <c:plotArea>
      <c:layout/>
      <c:barChart>
        <c:barDir val="col"/>
        <c:grouping val="clustered"/>
        <c:varyColors val="0"/>
        <c:ser>
          <c:idx val="0"/>
          <c:order val="0"/>
          <c:tx>
            <c:strRef>
              <c:f>'Pivot Chart'!$B$1:$B$2</c:f>
              <c:strCache>
                <c:ptCount val="1"/>
                <c:pt idx="0">
                  <c:v>Jan</c:v>
                </c:pt>
              </c:strCache>
            </c:strRef>
          </c:tx>
          <c:spPr>
            <a:solidFill>
              <a:schemeClr val="accent1"/>
            </a:solidFill>
            <a:ln>
              <a:noFill/>
            </a:ln>
            <a:effectLst/>
          </c:spPr>
          <c:invertIfNegative val="0"/>
          <c:cat>
            <c:strRef>
              <c:f>'Pivot Chart'!$A$3:$A$9</c:f>
              <c:strCache>
                <c:ptCount val="6"/>
                <c:pt idx="0">
                  <c:v>CEN</c:v>
                </c:pt>
                <c:pt idx="1">
                  <c:v>INT</c:v>
                </c:pt>
                <c:pt idx="2">
                  <c:v>NE</c:v>
                </c:pt>
                <c:pt idx="3">
                  <c:v>NW</c:v>
                </c:pt>
                <c:pt idx="4">
                  <c:v>SE</c:v>
                </c:pt>
                <c:pt idx="5">
                  <c:v>SW</c:v>
                </c:pt>
              </c:strCache>
            </c:strRef>
          </c:cat>
          <c:val>
            <c:numRef>
              <c:f>'Pivot Chart'!$B$3:$B$9</c:f>
              <c:numCache>
                <c:formatCode>General</c:formatCode>
                <c:ptCount val="6"/>
                <c:pt idx="0">
                  <c:v>623.20000000000005</c:v>
                </c:pt>
                <c:pt idx="2">
                  <c:v>92.7</c:v>
                </c:pt>
                <c:pt idx="3">
                  <c:v>27.95</c:v>
                </c:pt>
                <c:pt idx="4">
                  <c:v>4062.75</c:v>
                </c:pt>
                <c:pt idx="5">
                  <c:v>55.800000000000004</c:v>
                </c:pt>
              </c:numCache>
            </c:numRef>
          </c:val>
        </c:ser>
        <c:ser>
          <c:idx val="1"/>
          <c:order val="1"/>
          <c:tx>
            <c:strRef>
              <c:f>'Pivot Chart'!$C$1:$C$2</c:f>
              <c:strCache>
                <c:ptCount val="1"/>
                <c:pt idx="0">
                  <c:v>Danny</c:v>
                </c:pt>
              </c:strCache>
            </c:strRef>
          </c:tx>
          <c:spPr>
            <a:solidFill>
              <a:schemeClr val="accent2"/>
            </a:solidFill>
            <a:ln>
              <a:noFill/>
            </a:ln>
            <a:effectLst/>
          </c:spPr>
          <c:invertIfNegative val="0"/>
          <c:cat>
            <c:strRef>
              <c:f>'Pivot Chart'!$A$3:$A$9</c:f>
              <c:strCache>
                <c:ptCount val="6"/>
                <c:pt idx="0">
                  <c:v>CEN</c:v>
                </c:pt>
                <c:pt idx="1">
                  <c:v>INT</c:v>
                </c:pt>
                <c:pt idx="2">
                  <c:v>NE</c:v>
                </c:pt>
                <c:pt idx="3">
                  <c:v>NW</c:v>
                </c:pt>
                <c:pt idx="4">
                  <c:v>SE</c:v>
                </c:pt>
                <c:pt idx="5">
                  <c:v>SW</c:v>
                </c:pt>
              </c:strCache>
            </c:strRef>
          </c:cat>
          <c:val>
            <c:numRef>
              <c:f>'Pivot Chart'!$C$3:$C$9</c:f>
              <c:numCache>
                <c:formatCode>General</c:formatCode>
                <c:ptCount val="6"/>
                <c:pt idx="1">
                  <c:v>48.25</c:v>
                </c:pt>
                <c:pt idx="2">
                  <c:v>5514.55</c:v>
                </c:pt>
                <c:pt idx="5">
                  <c:v>919.44999999999993</c:v>
                </c:pt>
              </c:numCache>
            </c:numRef>
          </c:val>
        </c:ser>
        <c:ser>
          <c:idx val="2"/>
          <c:order val="2"/>
          <c:tx>
            <c:strRef>
              <c:f>'Pivot Chart'!$D$1:$D$2</c:f>
              <c:strCache>
                <c:ptCount val="1"/>
                <c:pt idx="0">
                  <c:v>Kate</c:v>
                </c:pt>
              </c:strCache>
            </c:strRef>
          </c:tx>
          <c:spPr>
            <a:solidFill>
              <a:schemeClr val="accent3"/>
            </a:solidFill>
            <a:ln>
              <a:noFill/>
            </a:ln>
            <a:effectLst/>
          </c:spPr>
          <c:invertIfNegative val="0"/>
          <c:cat>
            <c:strRef>
              <c:f>'Pivot Chart'!$A$3:$A$9</c:f>
              <c:strCache>
                <c:ptCount val="6"/>
                <c:pt idx="0">
                  <c:v>CEN</c:v>
                </c:pt>
                <c:pt idx="1">
                  <c:v>INT</c:v>
                </c:pt>
                <c:pt idx="2">
                  <c:v>NE</c:v>
                </c:pt>
                <c:pt idx="3">
                  <c:v>NW</c:v>
                </c:pt>
                <c:pt idx="4">
                  <c:v>SE</c:v>
                </c:pt>
                <c:pt idx="5">
                  <c:v>SW</c:v>
                </c:pt>
              </c:strCache>
            </c:strRef>
          </c:cat>
          <c:val>
            <c:numRef>
              <c:f>'Pivot Chart'!$D$3:$D$9</c:f>
              <c:numCache>
                <c:formatCode>General</c:formatCode>
                <c:ptCount val="6"/>
                <c:pt idx="0">
                  <c:v>6.2</c:v>
                </c:pt>
                <c:pt idx="1">
                  <c:v>4335.3999999999996</c:v>
                </c:pt>
                <c:pt idx="2">
                  <c:v>2190.6999999999998</c:v>
                </c:pt>
                <c:pt idx="3">
                  <c:v>269.7</c:v>
                </c:pt>
                <c:pt idx="5">
                  <c:v>5697.15</c:v>
                </c:pt>
              </c:numCache>
            </c:numRef>
          </c:val>
        </c:ser>
        <c:ser>
          <c:idx val="3"/>
          <c:order val="3"/>
          <c:tx>
            <c:strRef>
              <c:f>'Pivot Chart'!$E$1:$E$2</c:f>
              <c:strCache>
                <c:ptCount val="1"/>
                <c:pt idx="0">
                  <c:v>Walt</c:v>
                </c:pt>
              </c:strCache>
            </c:strRef>
          </c:tx>
          <c:spPr>
            <a:solidFill>
              <a:schemeClr val="accent4"/>
            </a:solidFill>
            <a:ln>
              <a:noFill/>
            </a:ln>
            <a:effectLst/>
          </c:spPr>
          <c:invertIfNegative val="0"/>
          <c:cat>
            <c:strRef>
              <c:f>'Pivot Chart'!$A$3:$A$9</c:f>
              <c:strCache>
                <c:ptCount val="6"/>
                <c:pt idx="0">
                  <c:v>CEN</c:v>
                </c:pt>
                <c:pt idx="1">
                  <c:v>INT</c:v>
                </c:pt>
                <c:pt idx="2">
                  <c:v>NE</c:v>
                </c:pt>
                <c:pt idx="3">
                  <c:v>NW</c:v>
                </c:pt>
                <c:pt idx="4">
                  <c:v>SE</c:v>
                </c:pt>
                <c:pt idx="5">
                  <c:v>SW</c:v>
                </c:pt>
              </c:strCache>
            </c:strRef>
          </c:cat>
          <c:val>
            <c:numRef>
              <c:f>'Pivot Chart'!$E$3:$E$9</c:f>
              <c:numCache>
                <c:formatCode>General</c:formatCode>
                <c:ptCount val="6"/>
                <c:pt idx="2">
                  <c:v>14486.450000000003</c:v>
                </c:pt>
                <c:pt idx="3">
                  <c:v>2736.2499999999995</c:v>
                </c:pt>
                <c:pt idx="5">
                  <c:v>886.8</c:v>
                </c:pt>
              </c:numCache>
            </c:numRef>
          </c:val>
        </c:ser>
        <c:dLbls>
          <c:showLegendKey val="0"/>
          <c:showVal val="0"/>
          <c:showCatName val="0"/>
          <c:showSerName val="0"/>
          <c:showPercent val="0"/>
          <c:showBubbleSize val="0"/>
        </c:dLbls>
        <c:gapWidth val="219"/>
        <c:overlap val="-27"/>
        <c:axId val="348438664"/>
        <c:axId val="348439056"/>
      </c:barChart>
      <c:catAx>
        <c:axId val="348438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8439056"/>
        <c:crosses val="autoZero"/>
        <c:auto val="1"/>
        <c:lblAlgn val="ctr"/>
        <c:lblOffset val="100"/>
        <c:noMultiLvlLbl val="0"/>
      </c:catAx>
      <c:valAx>
        <c:axId val="3484390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843866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7</xdr:col>
      <xdr:colOff>142875</xdr:colOff>
      <xdr:row>1</xdr:row>
      <xdr:rowOff>171450</xdr:rowOff>
    </xdr:from>
    <xdr:to>
      <xdr:col>16</xdr:col>
      <xdr:colOff>9525</xdr:colOff>
      <xdr:row>16</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saveData="0" refreshedBy="Owner" refreshedDate="41931.730140162035" backgroundQuery="1" createdVersion="5" refreshedVersion="5" minRefreshableVersion="3" recordCount="0" supportSubquery="1" supportAdvancedDrill="1">
  <cacheSource type="external" connectionId="3"/>
  <cacheFields count="3">
    <cacheField name="[Measures].[Sum of Price]" caption="Sum of Price" numFmtId="0" hierarchy="24" level="32767"/>
    <cacheField name="[Table4].[Sales Rep].[Sales Rep]" caption="Sales Rep" numFmtId="0" hierarchy="19" level="1">
      <sharedItems count="4">
        <s v="Danny"/>
        <s v="Jan"/>
        <s v="Kate"/>
        <s v="Walt"/>
      </sharedItems>
    </cacheField>
    <cacheField name="[Table4].[Assistant].[Assistant]" caption="Assistant" numFmtId="0" hierarchy="20" level="1">
      <sharedItems count="2">
        <s v="Aaron"/>
        <s v="Fred"/>
      </sharedItems>
    </cacheField>
  </cacheFields>
  <cacheHierarchies count="32">
    <cacheHierarchy uniqueName="[Table1].[Order Date]" caption="Order Date" attribute="1" time="1" defaultMemberUniqueName="[Table1].[Order Date].[All]" allUniqueName="[Table1].[Order Date].[All]" dimensionUniqueName="[Table1]" displayFolder="" count="0" memberValueDatatype="7" unbalanced="0"/>
    <cacheHierarchy uniqueName="[Table1].[Ship Date]" caption="Ship Date" attribute="1" time="1" defaultMemberUniqueName="[Table1].[Ship Date].[All]" allUniqueName="[Table1].[Ship Date].[All]" dimensionUniqueName="[Table1]" displayFolder="" count="0" memberValueDatatype="7" unbalanced="0"/>
    <cacheHierarchy uniqueName="[Table1].[Name]" caption="Name" attribute="1" defaultMemberUniqueName="[Table1].[Name].[All]" allUniqueName="[Table1].[Name].[All]" dimensionUniqueName="[Table1]" displayFolder="" count="0" memberValueDatatype="130" unbalanced="0"/>
    <cacheHierarchy uniqueName="[Table1].[Each]" caption="Each" attribute="1" defaultMemberUniqueName="[Table1].[Each].[All]" allUniqueName="[Table1].[Each].[All]" dimensionUniqueName="[Table1]" displayFolder="" count="0" memberValueDatatype="5" unbalanced="0"/>
    <cacheHierarchy uniqueName="[Table1].[Quantity]" caption="Quantity" attribute="1" defaultMemberUniqueName="[Table1].[Quantity].[All]" allUniqueName="[Table1].[Quantity].[All]" dimensionUniqueName="[Table1]" displayFolder="" count="0" memberValueDatatype="20" unbalanced="0"/>
    <cacheHierarchy uniqueName="[Table1].[Transaction Total]" caption="Transaction Total" attribute="1" defaultMemberUniqueName="[Table1].[Transaction Total].[All]" allUniqueName="[Table1].[Transaction Total].[All]" dimensionUniqueName="[Table1]" displayFolder="" count="0" memberValueDatatype="5" unbalanced="0"/>
    <cacheHierarchy uniqueName="[Table1].[Area]" caption="Area" attribute="1" defaultMemberUniqueName="[Table1].[Area].[All]" allUniqueName="[Table1].[Area].[All]" dimensionUniqueName="[Table1]" displayFolder="" count="0" memberValueDatatype="130" unbalanced="0"/>
    <cacheHierarchy uniqueName="[Table1].[Vendor A]" caption="Vendor A" attribute="1" defaultMemberUniqueName="[Table1].[Vendor A].[All]" allUniqueName="[Table1].[Vendor A].[All]" dimensionUniqueName="[Table1]" displayFolder="" count="0" memberValueDatatype="130" unbalanced="0"/>
    <cacheHierarchy uniqueName="[Table2].[Date]" caption="Date" attribute="1" time="1" defaultMemberUniqueName="[Table2].[Date].[All]" allUniqueName="[Table2].[Date].[All]" dimensionUniqueName="[Table2]" displayFolder="" count="0" memberValueDatatype="7" unbalanced="0"/>
    <cacheHierarchy uniqueName="[Table2].[Item Code]" caption="Item Code" attribute="1" defaultMemberUniqueName="[Table2].[Item Code].[All]" allUniqueName="[Table2].[Item Code].[All]" dimensionUniqueName="[Table2]" displayFolder="" count="0" memberValueDatatype="130" unbalanced="0"/>
    <cacheHierarchy uniqueName="[Table2].[Rep]" caption="Rep" attribute="1" defaultMemberUniqueName="[Table2].[Rep].[All]" allUniqueName="[Table2].[Rep].[All]" dimensionUniqueName="[Table2]" displayFolder="" count="0" memberValueDatatype="130" unbalanced="0"/>
    <cacheHierarchy uniqueName="[Table2].[Territory]" caption="Territory" attribute="1" defaultMemberUniqueName="[Table2].[Territory].[All]" allUniqueName="[Table2].[Territory].[All]" dimensionUniqueName="[Table2]" displayFolder="" count="0" memberValueDatatype="130" unbalanced="0"/>
    <cacheHierarchy uniqueName="[Table2].[QTY]" caption="QTY" attribute="1" defaultMemberUniqueName="[Table2].[QTY].[All]" allUniqueName="[Table2].[QTY].[All]" dimensionUniqueName="[Table2]" displayFolder="" count="0" memberValueDatatype="20" unbalanced="0"/>
    <cacheHierarchy uniqueName="[Table2].[Price]" caption="Price" attribute="1" defaultMemberUniqueName="[Table2].[Price].[All]" allUniqueName="[Table2].[Price].[All]" dimensionUniqueName="[Table2]" displayFolder="" count="0" memberValueDatatype="5" unbalanced="0"/>
    <cacheHierarchy uniqueName="[Table2].[Amount]" caption="Amount" attribute="1" defaultMemberUniqueName="[Table2].[Amount].[All]" allUniqueName="[Table2].[Amount].[All]" dimensionUniqueName="[Table2]" displayFolder="" count="0" memberValueDatatype="5" unbalanced="0"/>
    <cacheHierarchy uniqueName="[Table2].[Vendor C]" caption="Vendor C" attribute="1" defaultMemberUniqueName="[Table2].[Vendor C].[All]" allUniqueName="[Table2].[Vendor C].[All]" dimensionUniqueName="[Table2]" displayFolder="" count="0" memberValueDatatype="130" unbalanced="0"/>
    <cacheHierarchy uniqueName="[Table3].[Region]" caption="Region" attribute="1" defaultMemberUniqueName="[Table3].[Region].[All]" allUniqueName="[Table3].[Region].[All]" dimensionUniqueName="[Table3]" displayFolder="" count="0" memberValueDatatype="130" unbalanced="0"/>
    <cacheHierarchy uniqueName="[Table3].[Manager]" caption="Manager" attribute="1" defaultMemberUniqueName="[Table3].[Manager].[All]" allUniqueName="[Table3].[Manager].[All]" dimensionUniqueName="[Table3]" displayFolder="" count="0" memberValueDatatype="130" unbalanced="0"/>
    <cacheHierarchy uniqueName="[Table3].[Home Office]" caption="Home Office" attribute="1" defaultMemberUniqueName="[Table3].[Home Office].[All]" allUniqueName="[Table3].[Home Office].[All]" dimensionUniqueName="[Table3]" displayFolder="" count="0" memberValueDatatype="130" unbalanced="0"/>
    <cacheHierarchy uniqueName="[Table4].[Sales Rep]" caption="Sales Rep" attribute="1" defaultMemberUniqueName="[Table4].[Sales Rep].[All]" allUniqueName="[Table4].[Sales Rep].[All]" dimensionUniqueName="[Table4]" displayFolder="" count="2" memberValueDatatype="130" unbalanced="0">
      <fieldsUsage count="2">
        <fieldUsage x="-1"/>
        <fieldUsage x="1"/>
      </fieldsUsage>
    </cacheHierarchy>
    <cacheHierarchy uniqueName="[Table4].[Assistant]" caption="Assistant" attribute="1" defaultMemberUniqueName="[Table4].[Assistant].[All]" allUniqueName="[Table4].[Assistant].[All]" dimensionUniqueName="[Table4]" displayFolder="" count="2" memberValueDatatype="130" unbalanced="0">
      <fieldsUsage count="2">
        <fieldUsage x="-1"/>
        <fieldUsage x="2"/>
      </fieldsUsage>
    </cacheHierarchy>
    <cacheHierarchy uniqueName="[Table5].[Vendor]" caption="Vendor" attribute="1" defaultMemberUniqueName="[Table5].[Vendor].[All]" allUniqueName="[Table5].[Vendor].[All]" dimensionUniqueName="[Table5]" displayFolder="" count="0" memberValueDatatype="130" unbalanced="0"/>
    <cacheHierarchy uniqueName="[Table5].[Owner]" caption="Owner" attribute="1" defaultMemberUniqueName="[Table5].[Owner].[All]" allUniqueName="[Table5].[Owner].[All]" dimensionUniqueName="[Table5]" displayFolder="" count="0" memberValueDatatype="130" unbalanced="0"/>
    <cacheHierarchy uniqueName="[Measures].[Sum of Amount]" caption="Sum of Amount" measure="1" displayFolder="" measureGroup="Table2" count="0">
      <extLst>
        <ext xmlns:x15="http://schemas.microsoft.com/office/spreadsheetml/2010/11/main" uri="{B97F6D7D-B522-45F9-BDA1-12C45D357490}">
          <x15:cacheHierarchy aggregatedColumn="14"/>
        </ext>
      </extLst>
    </cacheHierarchy>
    <cacheHierarchy uniqueName="[Measures].[Sum of Price]" caption="Sum of Price" measure="1" displayFolder="" measureGroup="Table2" count="0" oneField="1">
      <fieldsUsage count="1">
        <fieldUsage x="0"/>
      </fieldsUsage>
      <extLst>
        <ext xmlns:x15="http://schemas.microsoft.com/office/spreadsheetml/2010/11/main" uri="{B97F6D7D-B522-45F9-BDA1-12C45D357490}">
          <x15:cacheHierarchy aggregatedColumn="13"/>
        </ext>
      </extLst>
    </cacheHierarchy>
    <cacheHierarchy uniqueName="[Measures].[Count of Vendor C]" caption="Count of Vendor C" measure="1" displayFolder="" measureGroup="Table2" count="0">
      <extLst>
        <ext xmlns:x15="http://schemas.microsoft.com/office/spreadsheetml/2010/11/main" uri="{B97F6D7D-B522-45F9-BDA1-12C45D357490}">
          <x15:cacheHierarchy aggregatedColumn="15"/>
        </ext>
      </extLst>
    </cacheHierarchy>
    <cacheHierarchy uniqueName="[Measures].[__XL_Count Table2]" caption="__XL_Count Table2" measure="1" displayFolder="" measureGroup="Table2" count="0" hidden="1"/>
    <cacheHierarchy uniqueName="[Measures].[__XL_Count Table4]" caption="__XL_Count Table4" measure="1" displayFolder="" measureGroup="Table4" count="0" hidden="1"/>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5]" caption="__XL_Count Table5" measure="1" displayFolder="" measureGroup="Table5" count="0" hidden="1"/>
    <cacheHierarchy uniqueName="[Measures].[__XL_Count of Models]" caption="__XL_Count of Models" measure="1" displayFolder="" count="0" hidden="1"/>
  </cacheHierarchies>
  <kpis count="0"/>
  <dimensions count="6">
    <dimension measure="1" name="Measures" uniqueName="[Measures]" caption="Measures"/>
    <dimension name="Table1" uniqueName="[Table1]" caption="Table1"/>
    <dimension name="Table2" uniqueName="[Table2]" caption="Table2"/>
    <dimension name="Table3" uniqueName="[Table3]" caption="Table3"/>
    <dimension name="Table4" uniqueName="[Table4]" caption="Table4"/>
    <dimension name="Table5" uniqueName="[Table5]" caption="Table5"/>
  </dimensions>
  <measureGroups count="5">
    <measureGroup name="Table1" caption="Table1"/>
    <measureGroup name="Table2" caption="Table2"/>
    <measureGroup name="Table3" caption="Table3"/>
    <measureGroup name="Table4" caption="Table4"/>
    <measureGroup name="Table5" caption="Table5"/>
  </measureGroups>
  <maps count="10">
    <map measureGroup="0" dimension="1"/>
    <map measureGroup="0" dimension="3"/>
    <map measureGroup="0" dimension="5"/>
    <map measureGroup="1" dimension="2"/>
    <map measureGroup="1" dimension="3"/>
    <map measureGroup="1" dimension="4"/>
    <map measureGroup="1" dimension="5"/>
    <map measureGroup="2" dimension="3"/>
    <map measureGroup="3" dimension="4"/>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Owner" refreshedDate="41931.730141435182" backgroundQuery="1" createdVersion="5" refreshedVersion="5" minRefreshableVersion="3" recordCount="0" supportSubquery="1" supportAdvancedDrill="1">
  <cacheSource type="external" connectionId="3"/>
  <cacheFields count="4">
    <cacheField name="[Table4].[Assistant].[Assistant]" caption="Assistant" numFmtId="0" hierarchy="20" level="1">
      <sharedItems count="2">
        <s v="Aaron"/>
        <s v="Fred"/>
      </sharedItems>
    </cacheField>
    <cacheField name="[Measures].[Sum of Amount]" caption="Sum of Amount" numFmtId="0" hierarchy="23" level="32767"/>
    <cacheField name="[Table2].[Rep].[Rep]" caption="Rep" numFmtId="0" hierarchy="10" level="1">
      <sharedItems count="4">
        <s v="Danny"/>
        <s v="Jan"/>
        <s v="Kate"/>
        <s v="Walt"/>
      </sharedItems>
    </cacheField>
    <cacheField name="[Table3].[Manager].[Manager]" caption="Manager" numFmtId="0" hierarchy="17" level="1">
      <sharedItems count="6">
        <s v="Denise"/>
        <s v="Jarrod"/>
        <s v="Lester"/>
        <s v="Lisa"/>
        <s v="Margo"/>
        <s v="Phil"/>
      </sharedItems>
    </cacheField>
  </cacheFields>
  <cacheHierarchies count="32">
    <cacheHierarchy uniqueName="[Table1].[Order Date]" caption="Order Date" attribute="1" time="1" defaultMemberUniqueName="[Table1].[Order Date].[All]" allUniqueName="[Table1].[Order Date].[All]" dimensionUniqueName="[Table1]" displayFolder="" count="0" memberValueDatatype="7" unbalanced="0"/>
    <cacheHierarchy uniqueName="[Table1].[Ship Date]" caption="Ship Date" attribute="1" time="1" defaultMemberUniqueName="[Table1].[Ship Date].[All]" allUniqueName="[Table1].[Ship Date].[All]" dimensionUniqueName="[Table1]" displayFolder="" count="0" memberValueDatatype="7" unbalanced="0"/>
    <cacheHierarchy uniqueName="[Table1].[Name]" caption="Name" attribute="1" defaultMemberUniqueName="[Table1].[Name].[All]" allUniqueName="[Table1].[Name].[All]" dimensionUniqueName="[Table1]" displayFolder="" count="0" memberValueDatatype="130" unbalanced="0"/>
    <cacheHierarchy uniqueName="[Table1].[Each]" caption="Each" attribute="1" defaultMemberUniqueName="[Table1].[Each].[All]" allUniqueName="[Table1].[Each].[All]" dimensionUniqueName="[Table1]" displayFolder="" count="0" memberValueDatatype="5" unbalanced="0"/>
    <cacheHierarchy uniqueName="[Table1].[Quantity]" caption="Quantity" attribute="1" defaultMemberUniqueName="[Table1].[Quantity].[All]" allUniqueName="[Table1].[Quantity].[All]" dimensionUniqueName="[Table1]" displayFolder="" count="0" memberValueDatatype="20" unbalanced="0"/>
    <cacheHierarchy uniqueName="[Table1].[Transaction Total]" caption="Transaction Total" attribute="1" defaultMemberUniqueName="[Table1].[Transaction Total].[All]" allUniqueName="[Table1].[Transaction Total].[All]" dimensionUniqueName="[Table1]" displayFolder="" count="0" memberValueDatatype="5" unbalanced="0"/>
    <cacheHierarchy uniqueName="[Table1].[Area]" caption="Area" attribute="1" defaultMemberUniqueName="[Table1].[Area].[All]" allUniqueName="[Table1].[Area].[All]" dimensionUniqueName="[Table1]" displayFolder="" count="0" memberValueDatatype="130" unbalanced="0"/>
    <cacheHierarchy uniqueName="[Table1].[Vendor A]" caption="Vendor A" attribute="1" defaultMemberUniqueName="[Table1].[Vendor A].[All]" allUniqueName="[Table1].[Vendor A].[All]" dimensionUniqueName="[Table1]" displayFolder="" count="0" memberValueDatatype="130" unbalanced="0"/>
    <cacheHierarchy uniqueName="[Table2].[Date]" caption="Date" attribute="1" time="1" defaultMemberUniqueName="[Table2].[Date].[All]" allUniqueName="[Table2].[Date].[All]" dimensionUniqueName="[Table2]" displayFolder="" count="0" memberValueDatatype="7" unbalanced="0"/>
    <cacheHierarchy uniqueName="[Table2].[Item Code]" caption="Item Code" attribute="1" defaultMemberUniqueName="[Table2].[Item Code].[All]" allUniqueName="[Table2].[Item Code].[All]" dimensionUniqueName="[Table2]" displayFolder="" count="0" memberValueDatatype="130" unbalanced="0"/>
    <cacheHierarchy uniqueName="[Table2].[Rep]" caption="Rep" attribute="1" defaultMemberUniqueName="[Table2].[Rep].[All]" allUniqueName="[Table2].[Rep].[All]" dimensionUniqueName="[Table2]" displayFolder="" count="2" memberValueDatatype="130" unbalanced="0">
      <fieldsUsage count="2">
        <fieldUsage x="-1"/>
        <fieldUsage x="2"/>
      </fieldsUsage>
    </cacheHierarchy>
    <cacheHierarchy uniqueName="[Table2].[Territory]" caption="Territory" attribute="1" defaultMemberUniqueName="[Table2].[Territory].[All]" allUniqueName="[Table2].[Territory].[All]" dimensionUniqueName="[Table2]" displayFolder="" count="0" memberValueDatatype="130" unbalanced="0"/>
    <cacheHierarchy uniqueName="[Table2].[QTY]" caption="QTY" attribute="1" defaultMemberUniqueName="[Table2].[QTY].[All]" allUniqueName="[Table2].[QTY].[All]" dimensionUniqueName="[Table2]" displayFolder="" count="0" memberValueDatatype="20" unbalanced="0"/>
    <cacheHierarchy uniqueName="[Table2].[Price]" caption="Price" attribute="1" defaultMemberUniqueName="[Table2].[Price].[All]" allUniqueName="[Table2].[Price].[All]" dimensionUniqueName="[Table2]" displayFolder="" count="0" memberValueDatatype="5" unbalanced="0"/>
    <cacheHierarchy uniqueName="[Table2].[Amount]" caption="Amount" attribute="1" defaultMemberUniqueName="[Table2].[Amount].[All]" allUniqueName="[Table2].[Amount].[All]" dimensionUniqueName="[Table2]" displayFolder="" count="0" memberValueDatatype="5" unbalanced="0"/>
    <cacheHierarchy uniqueName="[Table2].[Vendor C]" caption="Vendor C" attribute="1" defaultMemberUniqueName="[Table2].[Vendor C].[All]" allUniqueName="[Table2].[Vendor C].[All]" dimensionUniqueName="[Table2]" displayFolder="" count="0" memberValueDatatype="130" unbalanced="0"/>
    <cacheHierarchy uniqueName="[Table3].[Region]" caption="Region" attribute="1" defaultMemberUniqueName="[Table3].[Region].[All]" allUniqueName="[Table3].[Region].[All]" dimensionUniqueName="[Table3]" displayFolder="" count="0" memberValueDatatype="130" unbalanced="0"/>
    <cacheHierarchy uniqueName="[Table3].[Manager]" caption="Manager" attribute="1" defaultMemberUniqueName="[Table3].[Manager].[All]" allUniqueName="[Table3].[Manager].[All]" dimensionUniqueName="[Table3]" displayFolder="" count="2" memberValueDatatype="130" unbalanced="0">
      <fieldsUsage count="2">
        <fieldUsage x="-1"/>
        <fieldUsage x="3"/>
      </fieldsUsage>
    </cacheHierarchy>
    <cacheHierarchy uniqueName="[Table3].[Home Office]" caption="Home Office" attribute="1" defaultMemberUniqueName="[Table3].[Home Office].[All]" allUniqueName="[Table3].[Home Office].[All]" dimensionUniqueName="[Table3]" displayFolder="" count="0" memberValueDatatype="130" unbalanced="0"/>
    <cacheHierarchy uniqueName="[Table4].[Sales Rep]" caption="Sales Rep" attribute="1" defaultMemberUniqueName="[Table4].[Sales Rep].[All]" allUniqueName="[Table4].[Sales Rep].[All]" dimensionUniqueName="[Table4]" displayFolder="" count="0" memberValueDatatype="130" unbalanced="0"/>
    <cacheHierarchy uniqueName="[Table4].[Assistant]" caption="Assistant" attribute="1" defaultMemberUniqueName="[Table4].[Assistant].[All]" allUniqueName="[Table4].[Assistant].[All]" dimensionUniqueName="[Table4]" displayFolder="" count="2" memberValueDatatype="130" unbalanced="0">
      <fieldsUsage count="2">
        <fieldUsage x="-1"/>
        <fieldUsage x="0"/>
      </fieldsUsage>
    </cacheHierarchy>
    <cacheHierarchy uniqueName="[Table5].[Vendor]" caption="Vendor" attribute="1" defaultMemberUniqueName="[Table5].[Vendor].[All]" allUniqueName="[Table5].[Vendor].[All]" dimensionUniqueName="[Table5]" displayFolder="" count="0" memberValueDatatype="130" unbalanced="0"/>
    <cacheHierarchy uniqueName="[Table5].[Owner]" caption="Owner" attribute="1" defaultMemberUniqueName="[Table5].[Owner].[All]" allUniqueName="[Table5].[Owner].[All]" dimensionUniqueName="[Table5]" displayFolder="" count="0" memberValueDatatype="130" unbalanced="0"/>
    <cacheHierarchy uniqueName="[Measures].[Sum of Amount]" caption="Sum of Amount" measure="1" displayFolder="" measureGroup="Table2" count="0" oneField="1">
      <fieldsUsage count="1">
        <fieldUsage x="1"/>
      </fieldsUsage>
      <extLst>
        <ext xmlns:x15="http://schemas.microsoft.com/office/spreadsheetml/2010/11/main" uri="{B97F6D7D-B522-45F9-BDA1-12C45D357490}">
          <x15:cacheHierarchy aggregatedColumn="14"/>
        </ext>
      </extLst>
    </cacheHierarchy>
    <cacheHierarchy uniqueName="[Measures].[Sum of Price]" caption="Sum of Price" measure="1" displayFolder="" measureGroup="Table2" count="0">
      <extLst>
        <ext xmlns:x15="http://schemas.microsoft.com/office/spreadsheetml/2010/11/main" uri="{B97F6D7D-B522-45F9-BDA1-12C45D357490}">
          <x15:cacheHierarchy aggregatedColumn="13"/>
        </ext>
      </extLst>
    </cacheHierarchy>
    <cacheHierarchy uniqueName="[Measures].[Count of Vendor C]" caption="Count of Vendor C" measure="1" displayFolder="" measureGroup="Table2" count="0">
      <extLst>
        <ext xmlns:x15="http://schemas.microsoft.com/office/spreadsheetml/2010/11/main" uri="{B97F6D7D-B522-45F9-BDA1-12C45D357490}">
          <x15:cacheHierarchy aggregatedColumn="15"/>
        </ext>
      </extLst>
    </cacheHierarchy>
    <cacheHierarchy uniqueName="[Measures].[__XL_Count Table2]" caption="__XL_Count Table2" measure="1" displayFolder="" measureGroup="Table2" count="0" hidden="1"/>
    <cacheHierarchy uniqueName="[Measures].[__XL_Count Table4]" caption="__XL_Count Table4" measure="1" displayFolder="" measureGroup="Table4" count="0" hidden="1"/>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5]" caption="__XL_Count Table5" measure="1" displayFolder="" measureGroup="Table5" count="0" hidden="1"/>
    <cacheHierarchy uniqueName="[Measures].[__XL_Count of Models]" caption="__XL_Count of Models" measure="1" displayFolder="" count="0" hidden="1"/>
  </cacheHierarchies>
  <kpis count="0"/>
  <dimensions count="6">
    <dimension measure="1" name="Measures" uniqueName="[Measures]" caption="Measures"/>
    <dimension name="Table1" uniqueName="[Table1]" caption="Table1"/>
    <dimension name="Table2" uniqueName="[Table2]" caption="Table2"/>
    <dimension name="Table3" uniqueName="[Table3]" caption="Table3"/>
    <dimension name="Table4" uniqueName="[Table4]" caption="Table4"/>
    <dimension name="Table5" uniqueName="[Table5]" caption="Table5"/>
  </dimensions>
  <measureGroups count="5">
    <measureGroup name="Table1" caption="Table1"/>
    <measureGroup name="Table2" caption="Table2"/>
    <measureGroup name="Table3" caption="Table3"/>
    <measureGroup name="Table4" caption="Table4"/>
    <measureGroup name="Table5" caption="Table5"/>
  </measureGroups>
  <maps count="10">
    <map measureGroup="0" dimension="1"/>
    <map measureGroup="0" dimension="3"/>
    <map measureGroup="0" dimension="5"/>
    <map measureGroup="1" dimension="2"/>
    <map measureGroup="1" dimension="3"/>
    <map measureGroup="1" dimension="4"/>
    <map measureGroup="1" dimension="5"/>
    <map measureGroup="2" dimension="3"/>
    <map measureGroup="3" dimension="4"/>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r:id="rId1" refreshedBy="Owner" refreshedDate="41931.730215509262" createdVersion="5" refreshedVersion="5" minRefreshableVersion="3" recordCount="113">
  <cacheSource type="worksheet">
    <worksheetSource name="VendorC"/>
  </cacheSource>
  <cacheFields count="8">
    <cacheField name="Date" numFmtId="14">
      <sharedItems containsSemiMixedTypes="0" containsNonDate="0" containsDate="1" containsString="0" minDate="2013-09-10T00:00:00" maxDate="2013-12-31T00:00:00"/>
    </cacheField>
    <cacheField name="Item Code" numFmtId="0">
      <sharedItems/>
    </cacheField>
    <cacheField name="Rep" numFmtId="0">
      <sharedItems count="4">
        <s v="Jan"/>
        <s v="Kate"/>
        <s v="Danny"/>
        <s v="Walt"/>
      </sharedItems>
    </cacheField>
    <cacheField name="Territory" numFmtId="0">
      <sharedItems count="6">
        <s v="CEN"/>
        <s v="INT"/>
        <s v="NE"/>
        <s v="NW"/>
        <s v="SE"/>
        <s v="SW"/>
      </sharedItems>
    </cacheField>
    <cacheField name="QTY" numFmtId="0">
      <sharedItems containsSemiMixedTypes="0" containsString="0" containsNumber="1" containsInteger="1" minValue="1" maxValue="10000"/>
    </cacheField>
    <cacheField name="Price" numFmtId="0">
      <sharedItems containsSemiMixedTypes="0" containsString="0" containsNumber="1" minValue="6.1999999999999998E-3" maxValue="64.5"/>
    </cacheField>
    <cacheField name="Amount" numFmtId="44">
      <sharedItems containsSemiMixedTypes="0" containsString="0" containsNumber="1" minValue="6.2" maxValue="1374"/>
    </cacheField>
    <cacheField name="Vendor C" numFmtId="44">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3">
  <r>
    <d v="2013-09-27T00:00:00"/>
    <s v="CC00933-A"/>
    <x v="0"/>
    <x v="0"/>
    <n v="225"/>
    <n v="1.9"/>
    <n v="427.5"/>
    <s v="Charlie"/>
  </r>
  <r>
    <d v="2013-10-14T00:00:00"/>
    <s v="XJ00015-D2"/>
    <x v="1"/>
    <x v="0"/>
    <n v="1000"/>
    <n v="6.1999999999999998E-3"/>
    <n v="6.2"/>
    <s v="Charlie"/>
  </r>
  <r>
    <d v="2013-12-27T00:00:00"/>
    <s v="RS00094-G"/>
    <x v="0"/>
    <x v="0"/>
    <n v="38"/>
    <n v="5.15"/>
    <n v="195.70000000000002"/>
    <s v="Charlie"/>
  </r>
  <r>
    <d v="2013-09-13T00:00:00"/>
    <s v="RC00002-A"/>
    <x v="1"/>
    <x v="1"/>
    <n v="4"/>
    <n v="64.5"/>
    <n v="258"/>
    <s v="Charlie"/>
  </r>
  <r>
    <d v="2013-09-14T00:00:00"/>
    <s v="CC00933-A"/>
    <x v="1"/>
    <x v="1"/>
    <n v="442"/>
    <n v="1.9"/>
    <n v="839.8"/>
    <s v="Charlie"/>
  </r>
  <r>
    <d v="2013-09-15T00:00:00"/>
    <s v="XJ00015-E"/>
    <x v="1"/>
    <x v="1"/>
    <n v="27"/>
    <n v="0.65"/>
    <n v="17.55"/>
    <s v="Charlie"/>
  </r>
  <r>
    <d v="2013-09-22T00:00:00"/>
    <s v="XJ00015-D2"/>
    <x v="2"/>
    <x v="1"/>
    <n v="6000"/>
    <n v="6.1999999999999998E-3"/>
    <n v="37.199999999999996"/>
    <s v="Charlie"/>
  </r>
  <r>
    <d v="2013-09-26T00:00:00"/>
    <s v="CC00933-A"/>
    <x v="1"/>
    <x v="1"/>
    <n v="568"/>
    <n v="1.9"/>
    <n v="1079.2"/>
    <s v="Charlie"/>
  </r>
  <r>
    <d v="2013-10-04T00:00:00"/>
    <s v="RC00017-A"/>
    <x v="1"/>
    <x v="1"/>
    <n v="2"/>
    <n v="64.5"/>
    <n v="129"/>
    <s v="Charlie"/>
  </r>
  <r>
    <d v="2013-10-05T00:00:00"/>
    <s v="XJ00015-E"/>
    <x v="2"/>
    <x v="1"/>
    <n v="17"/>
    <n v="0.65"/>
    <n v="11.05"/>
    <s v="Charlie"/>
  </r>
  <r>
    <d v="2013-10-11T00:00:00"/>
    <s v="RC00017-A"/>
    <x v="1"/>
    <x v="1"/>
    <n v="2"/>
    <n v="64.5"/>
    <n v="129"/>
    <s v="Charlie"/>
  </r>
  <r>
    <d v="2013-10-19T00:00:00"/>
    <s v="RC00002-A"/>
    <x v="1"/>
    <x v="1"/>
    <n v="2"/>
    <n v="64.5"/>
    <n v="129"/>
    <s v="Charlie"/>
  </r>
  <r>
    <d v="2013-10-20T00:00:00"/>
    <s v="RC00017-A"/>
    <x v="1"/>
    <x v="1"/>
    <n v="2"/>
    <n v="64.5"/>
    <n v="129"/>
    <s v="Charlie"/>
  </r>
  <r>
    <d v="2013-10-24T00:00:00"/>
    <s v="XJ00015-D2"/>
    <x v="1"/>
    <x v="1"/>
    <n v="3000"/>
    <n v="6.1999999999999998E-3"/>
    <n v="18.599999999999998"/>
    <s v="Charlie"/>
  </r>
  <r>
    <d v="2013-10-31T00:00:00"/>
    <s v="RC00002-A"/>
    <x v="1"/>
    <x v="1"/>
    <n v="3"/>
    <n v="64.5"/>
    <n v="193.5"/>
    <s v="Charlie"/>
  </r>
  <r>
    <d v="2013-11-22T00:00:00"/>
    <s v="XJ00015-D2"/>
    <x v="1"/>
    <x v="1"/>
    <n v="1000"/>
    <n v="6.1999999999999998E-3"/>
    <n v="6.2"/>
    <s v="Charlie"/>
  </r>
  <r>
    <d v="2013-11-22T00:00:00"/>
    <s v="RC00017-A"/>
    <x v="1"/>
    <x v="1"/>
    <n v="2"/>
    <n v="64.5"/>
    <n v="129"/>
    <s v="Charlie"/>
  </r>
  <r>
    <d v="2013-11-23T00:00:00"/>
    <s v="MA06116-G"/>
    <x v="1"/>
    <x v="1"/>
    <n v="44"/>
    <n v="11.45"/>
    <n v="503.79999999999995"/>
    <s v="Charlie"/>
  </r>
  <r>
    <d v="2013-11-23T00:00:00"/>
    <s v="XJ00015-E"/>
    <x v="1"/>
    <x v="1"/>
    <n v="41"/>
    <n v="0.65"/>
    <n v="26.650000000000002"/>
    <s v="Charlie"/>
  </r>
  <r>
    <d v="2013-11-24T00:00:00"/>
    <s v="XJ00015-E"/>
    <x v="1"/>
    <x v="1"/>
    <n v="32"/>
    <n v="0.65"/>
    <n v="20.8"/>
    <s v="Charlie"/>
  </r>
  <r>
    <d v="2013-11-27T00:00:00"/>
    <s v="RC00017-A"/>
    <x v="1"/>
    <x v="1"/>
    <n v="2"/>
    <n v="64.5"/>
    <n v="129"/>
    <s v="Charlie"/>
  </r>
  <r>
    <d v="2013-12-05T00:00:00"/>
    <s v="XJ00015-D2"/>
    <x v="1"/>
    <x v="1"/>
    <n v="4000"/>
    <n v="6.1999999999999998E-3"/>
    <n v="24.8"/>
    <s v="Charlie"/>
  </r>
  <r>
    <d v="2013-12-16T00:00:00"/>
    <s v="MA06116-G"/>
    <x v="1"/>
    <x v="1"/>
    <n v="50"/>
    <n v="11.45"/>
    <n v="572.5"/>
    <s v="Charlie"/>
  </r>
  <r>
    <d v="2013-09-12T00:00:00"/>
    <s v="XJ00015-E"/>
    <x v="2"/>
    <x v="2"/>
    <n v="13"/>
    <n v="0.65"/>
    <n v="8.4500000000000011"/>
    <s v="Charlie"/>
  </r>
  <r>
    <d v="2013-09-13T00:00:00"/>
    <s v="CC00933-A"/>
    <x v="3"/>
    <x v="2"/>
    <n v="424"/>
    <n v="1.9"/>
    <n v="805.59999999999991"/>
    <s v="Charlie"/>
  </r>
  <r>
    <d v="2013-09-13T00:00:00"/>
    <s v="XJ00015-D2"/>
    <x v="3"/>
    <x v="2"/>
    <n v="8000"/>
    <n v="6.1999999999999998E-3"/>
    <n v="49.6"/>
    <s v="Charlie"/>
  </r>
  <r>
    <d v="2013-09-15T00:00:00"/>
    <s v="MA06116-G"/>
    <x v="3"/>
    <x v="2"/>
    <n v="84"/>
    <n v="11.45"/>
    <n v="961.8"/>
    <s v="Charlie"/>
  </r>
  <r>
    <d v="2013-09-19T00:00:00"/>
    <s v="XJ00015-D2"/>
    <x v="3"/>
    <x v="2"/>
    <n v="1000"/>
    <n v="6.1999999999999998E-3"/>
    <n v="6.2"/>
    <s v="Charlie"/>
  </r>
  <r>
    <d v="2013-09-22T00:00:00"/>
    <s v="CC00933-A"/>
    <x v="2"/>
    <x v="2"/>
    <n v="269"/>
    <n v="1.9"/>
    <n v="511.09999999999997"/>
    <s v="Charlie"/>
  </r>
  <r>
    <d v="2013-09-22T00:00:00"/>
    <s v="RS00094-G"/>
    <x v="3"/>
    <x v="2"/>
    <n v="12"/>
    <n v="5.15"/>
    <n v="61.800000000000004"/>
    <s v="Charlie"/>
  </r>
  <r>
    <d v="2013-09-23T00:00:00"/>
    <s v="MA06116-G"/>
    <x v="2"/>
    <x v="2"/>
    <n v="70"/>
    <n v="11.45"/>
    <n v="801.5"/>
    <s v="Charlie"/>
  </r>
  <r>
    <d v="2013-09-25T00:00:00"/>
    <s v="MA06116-G"/>
    <x v="3"/>
    <x v="2"/>
    <n v="83"/>
    <n v="11.45"/>
    <n v="950.34999999999991"/>
    <s v="Charlie"/>
  </r>
  <r>
    <d v="2013-09-29T00:00:00"/>
    <s v="MA06116-G"/>
    <x v="3"/>
    <x v="2"/>
    <n v="99"/>
    <n v="11.45"/>
    <n v="1133.55"/>
    <s v="Charlie"/>
  </r>
  <r>
    <d v="2013-09-30T00:00:00"/>
    <s v="MA06116-G"/>
    <x v="3"/>
    <x v="2"/>
    <n v="53"/>
    <n v="11.45"/>
    <n v="606.84999999999991"/>
    <s v="Charlie"/>
  </r>
  <r>
    <d v="2013-10-01T00:00:00"/>
    <s v="XJ00015-E"/>
    <x v="3"/>
    <x v="2"/>
    <n v="20"/>
    <n v="0.65"/>
    <n v="13"/>
    <s v="Charlie"/>
  </r>
  <r>
    <d v="2013-10-06T00:00:00"/>
    <s v="CC00933-A"/>
    <x v="3"/>
    <x v="2"/>
    <n v="393"/>
    <n v="1.9"/>
    <n v="746.69999999999993"/>
    <s v="Charlie"/>
  </r>
  <r>
    <d v="2013-10-08T00:00:00"/>
    <s v="MA06116-G"/>
    <x v="3"/>
    <x v="2"/>
    <n v="107"/>
    <n v="11.45"/>
    <n v="1225.1499999999999"/>
    <s v="Charlie"/>
  </r>
  <r>
    <d v="2013-10-10T00:00:00"/>
    <s v="XJ00015-D2"/>
    <x v="3"/>
    <x v="2"/>
    <n v="1000"/>
    <n v="6.1999999999999998E-3"/>
    <n v="6.2"/>
    <s v="Charlie"/>
  </r>
  <r>
    <d v="2013-10-10T00:00:00"/>
    <s v="RS00094-G"/>
    <x v="2"/>
    <x v="2"/>
    <n v="28"/>
    <n v="5.15"/>
    <n v="144.20000000000002"/>
    <s v="Charlie"/>
  </r>
  <r>
    <d v="2013-10-20T00:00:00"/>
    <s v="CC00933-A"/>
    <x v="3"/>
    <x v="2"/>
    <n v="666"/>
    <n v="1.9"/>
    <n v="1265.3999999999999"/>
    <s v="Charlie"/>
  </r>
  <r>
    <d v="2013-10-20T00:00:00"/>
    <s v="MA06116-G"/>
    <x v="2"/>
    <x v="2"/>
    <n v="72"/>
    <n v="11.45"/>
    <n v="824.4"/>
    <s v="Charlie"/>
  </r>
  <r>
    <d v="2013-10-22T00:00:00"/>
    <s v="RS00094-G"/>
    <x v="2"/>
    <x v="2"/>
    <n v="36"/>
    <n v="5.15"/>
    <n v="185.4"/>
    <s v="Charlie"/>
  </r>
  <r>
    <d v="2013-10-22T00:00:00"/>
    <s v="RS00094-G"/>
    <x v="3"/>
    <x v="2"/>
    <n v="37"/>
    <n v="5.15"/>
    <n v="190.55"/>
    <s v="Charlie"/>
  </r>
  <r>
    <d v="2013-10-26T00:00:00"/>
    <s v="XJ00015-E"/>
    <x v="3"/>
    <x v="2"/>
    <n v="45"/>
    <n v="0.65"/>
    <n v="29.25"/>
    <s v="Charlie"/>
  </r>
  <r>
    <d v="2013-10-30T00:00:00"/>
    <s v="XJ00015-D2"/>
    <x v="3"/>
    <x v="2"/>
    <n v="4000"/>
    <n v="6.1999999999999998E-3"/>
    <n v="24.8"/>
    <s v="Charlie"/>
  </r>
  <r>
    <d v="2013-11-03T00:00:00"/>
    <s v="CC00933-A"/>
    <x v="3"/>
    <x v="2"/>
    <n v="421"/>
    <n v="1.9"/>
    <n v="799.9"/>
    <s v="Charlie"/>
  </r>
  <r>
    <d v="2013-11-03T00:00:00"/>
    <s v="MA06116-G"/>
    <x v="3"/>
    <x v="2"/>
    <n v="49"/>
    <n v="11.45"/>
    <n v="561.04999999999995"/>
    <s v="Charlie"/>
  </r>
  <r>
    <d v="2013-11-07T00:00:00"/>
    <s v="MA06116-G"/>
    <x v="2"/>
    <x v="2"/>
    <n v="104"/>
    <n v="11.45"/>
    <n v="1190.8"/>
    <s v="Charlie"/>
  </r>
  <r>
    <d v="2013-11-10T00:00:00"/>
    <s v="CC00933-A"/>
    <x v="2"/>
    <x v="2"/>
    <n v="542"/>
    <n v="1.9"/>
    <n v="1029.8"/>
    <s v="Charlie"/>
  </r>
  <r>
    <d v="2013-11-11T00:00:00"/>
    <s v="XJ00015-D2"/>
    <x v="3"/>
    <x v="2"/>
    <n v="1000"/>
    <n v="6.1999999999999998E-3"/>
    <n v="6.2"/>
    <s v="Charlie"/>
  </r>
  <r>
    <d v="2013-11-17T00:00:00"/>
    <s v="CC00933-A"/>
    <x v="1"/>
    <x v="2"/>
    <n v="666"/>
    <n v="1.9"/>
    <n v="1265.3999999999999"/>
    <s v="Charlie"/>
  </r>
  <r>
    <d v="2013-11-17T00:00:00"/>
    <s v="CC00933-A"/>
    <x v="3"/>
    <x v="2"/>
    <n v="399"/>
    <n v="1.9"/>
    <n v="758.09999999999991"/>
    <s v="Charlie"/>
  </r>
  <r>
    <d v="2013-11-19T00:00:00"/>
    <s v="CC00933-A"/>
    <x v="1"/>
    <x v="2"/>
    <n v="487"/>
    <n v="1.9"/>
    <n v="925.3"/>
    <s v="Charlie"/>
  </r>
  <r>
    <d v="2013-11-21T00:00:00"/>
    <s v="RS00094-G"/>
    <x v="0"/>
    <x v="2"/>
    <n v="18"/>
    <n v="5.15"/>
    <n v="92.7"/>
    <s v="Charlie"/>
  </r>
  <r>
    <d v="2013-12-02T00:00:00"/>
    <s v="MA06116-G"/>
    <x v="3"/>
    <x v="2"/>
    <n v="67"/>
    <n v="11.45"/>
    <n v="767.15"/>
    <s v="Charlie"/>
  </r>
  <r>
    <d v="2013-12-11T00:00:00"/>
    <s v="CC00933-A"/>
    <x v="3"/>
    <x v="2"/>
    <n v="365"/>
    <n v="1.9"/>
    <n v="693.5"/>
    <s v="Charlie"/>
  </r>
  <r>
    <d v="2013-12-11T00:00:00"/>
    <s v="RC00017-A"/>
    <x v="3"/>
    <x v="2"/>
    <n v="1"/>
    <n v="64.5"/>
    <n v="64.5"/>
    <s v="Charlie"/>
  </r>
  <r>
    <d v="2013-12-15T00:00:00"/>
    <s v="MA06116-G"/>
    <x v="3"/>
    <x v="2"/>
    <n v="93"/>
    <n v="11.45"/>
    <n v="1064.8499999999999"/>
    <s v="Charlie"/>
  </r>
  <r>
    <d v="2013-12-17T00:00:00"/>
    <s v="XJ00015-D2"/>
    <x v="3"/>
    <x v="2"/>
    <n v="1000"/>
    <n v="6.1999999999999998E-3"/>
    <n v="6.2"/>
    <s v="Charlie"/>
  </r>
  <r>
    <d v="2013-12-20T00:00:00"/>
    <s v="CC00933-A"/>
    <x v="2"/>
    <x v="2"/>
    <n v="431"/>
    <n v="1.9"/>
    <n v="818.9"/>
    <s v="Charlie"/>
  </r>
  <r>
    <d v="2013-12-20T00:00:00"/>
    <s v="MA06116-G"/>
    <x v="3"/>
    <x v="2"/>
    <n v="93"/>
    <n v="11.45"/>
    <n v="1064.8499999999999"/>
    <s v="Charlie"/>
  </r>
  <r>
    <d v="2013-12-21T00:00:00"/>
    <s v="XJ00015-E"/>
    <x v="3"/>
    <x v="2"/>
    <n v="25"/>
    <n v="0.65"/>
    <n v="16.25"/>
    <s v="Charlie"/>
  </r>
  <r>
    <d v="2013-12-23T00:00:00"/>
    <s v="CC00933-A"/>
    <x v="3"/>
    <x v="2"/>
    <n v="313"/>
    <n v="1.9"/>
    <n v="594.69999999999993"/>
    <s v="Charlie"/>
  </r>
  <r>
    <d v="2013-12-25T00:00:00"/>
    <s v="XJ00015-D2"/>
    <x v="3"/>
    <x v="2"/>
    <n v="1000"/>
    <n v="6.1999999999999998E-3"/>
    <n v="6.2"/>
    <s v="Charlie"/>
  </r>
  <r>
    <d v="2013-12-30T00:00:00"/>
    <s v="XJ00015-D2"/>
    <x v="3"/>
    <x v="2"/>
    <n v="1000"/>
    <n v="6.1999999999999998E-3"/>
    <n v="6.2"/>
    <s v="Charlie"/>
  </r>
  <r>
    <d v="2013-09-10T00:00:00"/>
    <s v="XJ00015-E"/>
    <x v="0"/>
    <x v="3"/>
    <n v="43"/>
    <n v="0.65"/>
    <n v="27.95"/>
    <s v="Charlie"/>
  </r>
  <r>
    <d v="2013-09-12T00:00:00"/>
    <s v="RC00017-A"/>
    <x v="3"/>
    <x v="3"/>
    <n v="1"/>
    <n v="64.5"/>
    <n v="64.5"/>
    <s v="Charlie"/>
  </r>
  <r>
    <d v="2013-09-26T00:00:00"/>
    <s v="RC00017-A"/>
    <x v="3"/>
    <x v="3"/>
    <n v="3"/>
    <n v="64.5"/>
    <n v="193.5"/>
    <s v="Charlie"/>
  </r>
  <r>
    <d v="2013-09-27T00:00:00"/>
    <s v="XJ00015-E"/>
    <x v="1"/>
    <x v="3"/>
    <n v="18"/>
    <n v="0.65"/>
    <n v="11.700000000000001"/>
    <s v="Charlie"/>
  </r>
  <r>
    <d v="2013-09-28T00:00:00"/>
    <s v="RC00017-A"/>
    <x v="1"/>
    <x v="3"/>
    <n v="4"/>
    <n v="64.5"/>
    <n v="258"/>
    <s v="Charlie"/>
  </r>
  <r>
    <d v="2013-10-05T00:00:00"/>
    <s v="XJ00015-E"/>
    <x v="3"/>
    <x v="3"/>
    <n v="26"/>
    <n v="0.65"/>
    <n v="16.900000000000002"/>
    <s v="Charlie"/>
  </r>
  <r>
    <d v="2013-10-22T00:00:00"/>
    <s v="XJ00015-D2"/>
    <x v="3"/>
    <x v="3"/>
    <n v="1000"/>
    <n v="6.1999999999999998E-3"/>
    <n v="6.2"/>
    <s v="Charlie"/>
  </r>
  <r>
    <d v="2013-10-24T00:00:00"/>
    <s v="XJ00015-D2"/>
    <x v="3"/>
    <x v="3"/>
    <n v="1000"/>
    <n v="6.1999999999999998E-3"/>
    <n v="6.2"/>
    <s v="Charlie"/>
  </r>
  <r>
    <d v="2013-10-31T00:00:00"/>
    <s v="RC00017-A"/>
    <x v="3"/>
    <x v="3"/>
    <n v="4"/>
    <n v="64.5"/>
    <n v="258"/>
    <s v="Charlie"/>
  </r>
  <r>
    <d v="2013-11-01T00:00:00"/>
    <s v="MA06116-G"/>
    <x v="3"/>
    <x v="3"/>
    <n v="61"/>
    <n v="11.45"/>
    <n v="698.44999999999993"/>
    <s v="Charlie"/>
  </r>
  <r>
    <d v="2013-11-18T00:00:00"/>
    <s v="CC00933-A"/>
    <x v="3"/>
    <x v="3"/>
    <n v="653"/>
    <n v="1.9"/>
    <n v="1240.7"/>
    <s v="Charlie"/>
  </r>
  <r>
    <d v="2013-12-05T00:00:00"/>
    <s v="RC00017-A"/>
    <x v="3"/>
    <x v="3"/>
    <n v="3"/>
    <n v="64.5"/>
    <n v="193.5"/>
    <s v="Charlie"/>
  </r>
  <r>
    <d v="2013-12-08T00:00:00"/>
    <s v="XJ00015-D2"/>
    <x v="3"/>
    <x v="3"/>
    <n v="1000"/>
    <n v="6.1999999999999998E-3"/>
    <n v="6.2"/>
    <s v="Charlie"/>
  </r>
  <r>
    <d v="2013-12-18T00:00:00"/>
    <s v="XJ00015-D2"/>
    <x v="3"/>
    <x v="3"/>
    <n v="3000"/>
    <n v="6.1999999999999998E-3"/>
    <n v="18.599999999999998"/>
    <s v="Charlie"/>
  </r>
  <r>
    <d v="2013-12-28T00:00:00"/>
    <s v="XJ00015-D2"/>
    <x v="3"/>
    <x v="3"/>
    <n v="1000"/>
    <n v="6.1999999999999998E-3"/>
    <n v="6.2"/>
    <s v="Charlie"/>
  </r>
  <r>
    <d v="2013-12-28T00:00:00"/>
    <s v="XJ00015-E"/>
    <x v="3"/>
    <x v="3"/>
    <n v="42"/>
    <n v="0.65"/>
    <n v="27.3"/>
    <s v="Charlie"/>
  </r>
  <r>
    <d v="2013-09-17T00:00:00"/>
    <s v="RS00094-G"/>
    <x v="0"/>
    <x v="4"/>
    <n v="42"/>
    <n v="5.15"/>
    <n v="216.3"/>
    <s v="Charlie"/>
  </r>
  <r>
    <d v="2013-10-16T00:00:00"/>
    <s v="MA06116-G"/>
    <x v="0"/>
    <x v="4"/>
    <n v="85"/>
    <n v="11.45"/>
    <n v="973.24999999999989"/>
    <s v="Charlie"/>
  </r>
  <r>
    <d v="2013-10-26T00:00:00"/>
    <s v="RC00017-A"/>
    <x v="0"/>
    <x v="4"/>
    <n v="2"/>
    <n v="64.5"/>
    <n v="129"/>
    <s v="Charlie"/>
  </r>
  <r>
    <d v="2013-11-04T00:00:00"/>
    <s v="RS00094-G"/>
    <x v="0"/>
    <x v="4"/>
    <n v="28"/>
    <n v="5.15"/>
    <n v="144.20000000000002"/>
    <s v="Charlie"/>
  </r>
  <r>
    <d v="2013-11-05T00:00:00"/>
    <s v="XJ00015-D2"/>
    <x v="0"/>
    <x v="4"/>
    <n v="1000"/>
    <n v="6.1999999999999998E-3"/>
    <n v="6.2"/>
    <s v="Charlie"/>
  </r>
  <r>
    <d v="2013-11-10T00:00:00"/>
    <s v="MA06116-G"/>
    <x v="0"/>
    <x v="4"/>
    <n v="94"/>
    <n v="11.45"/>
    <n v="1076.3"/>
    <s v="Charlie"/>
  </r>
  <r>
    <d v="2013-12-12T00:00:00"/>
    <s v="RC00017-A"/>
    <x v="0"/>
    <x v="4"/>
    <n v="4"/>
    <n v="64.5"/>
    <n v="258"/>
    <s v="Charlie"/>
  </r>
  <r>
    <d v="2013-12-25T00:00:00"/>
    <s v="MA06116-G"/>
    <x v="0"/>
    <x v="4"/>
    <n v="42"/>
    <n v="11.45"/>
    <n v="480.9"/>
    <s v="Charlie"/>
  </r>
  <r>
    <d v="2013-12-25T00:00:00"/>
    <s v="MA06116-G"/>
    <x v="0"/>
    <x v="4"/>
    <n v="68"/>
    <n v="11.45"/>
    <n v="778.59999999999991"/>
    <s v="Charlie"/>
  </r>
  <r>
    <d v="2013-09-14T00:00:00"/>
    <s v="CC00933-A"/>
    <x v="1"/>
    <x v="5"/>
    <n v="593"/>
    <n v="1.9"/>
    <n v="1126.7"/>
    <s v="Charlie"/>
  </r>
  <r>
    <d v="2013-09-16T00:00:00"/>
    <s v="MA06116-G"/>
    <x v="1"/>
    <x v="5"/>
    <n v="24"/>
    <n v="11.45"/>
    <n v="274.79999999999995"/>
    <s v="Charlie"/>
  </r>
  <r>
    <d v="2013-09-18T00:00:00"/>
    <s v="RS00094-G"/>
    <x v="3"/>
    <x v="5"/>
    <n v="37"/>
    <n v="5.15"/>
    <n v="190.55"/>
    <s v="Charlie"/>
  </r>
  <r>
    <d v="2013-09-20T00:00:00"/>
    <s v="RC00017-A"/>
    <x v="1"/>
    <x v="5"/>
    <n v="4"/>
    <n v="64.5"/>
    <n v="258"/>
    <s v="Charlie"/>
  </r>
  <r>
    <d v="2013-09-21T00:00:00"/>
    <s v="XJ00015-D2"/>
    <x v="1"/>
    <x v="5"/>
    <n v="1000"/>
    <n v="6.1999999999999998E-3"/>
    <n v="6.2"/>
    <s v="Charlie"/>
  </r>
  <r>
    <d v="2013-09-21T00:00:00"/>
    <s v="RS00094-G"/>
    <x v="2"/>
    <x v="5"/>
    <n v="41"/>
    <n v="5.15"/>
    <n v="211.15"/>
    <s v="Charlie"/>
  </r>
  <r>
    <d v="2013-09-21T00:00:00"/>
    <s v="XJ00015-E"/>
    <x v="1"/>
    <x v="5"/>
    <n v="30"/>
    <n v="0.65"/>
    <n v="19.5"/>
    <s v="Charlie"/>
  </r>
  <r>
    <d v="2013-09-25T00:00:00"/>
    <s v="CC00933-A"/>
    <x v="1"/>
    <x v="5"/>
    <n v="610"/>
    <n v="1.9"/>
    <n v="1159"/>
    <s v="Charlie"/>
  </r>
  <r>
    <d v="2013-10-01T00:00:00"/>
    <s v="MA06116-G"/>
    <x v="1"/>
    <x v="5"/>
    <n v="120"/>
    <n v="11.45"/>
    <n v="1374"/>
    <s v="Charlie"/>
  </r>
  <r>
    <d v="2013-10-11T00:00:00"/>
    <s v="XJ00015-D2"/>
    <x v="0"/>
    <x v="5"/>
    <n v="1000"/>
    <n v="6.1999999999999998E-3"/>
    <n v="6.2"/>
    <s v="Charlie"/>
  </r>
  <r>
    <d v="2013-10-13T00:00:00"/>
    <s v="CC00933-A"/>
    <x v="1"/>
    <x v="5"/>
    <n v="261"/>
    <n v="1.9"/>
    <n v="495.9"/>
    <s v="Charlie"/>
  </r>
  <r>
    <d v="2013-10-13T00:00:00"/>
    <s v="RC00002-A"/>
    <x v="2"/>
    <x v="5"/>
    <n v="4"/>
    <n v="64.5"/>
    <n v="258"/>
    <s v="Charlie"/>
  </r>
  <r>
    <d v="2013-10-19T00:00:00"/>
    <s v="RC00017-A"/>
    <x v="1"/>
    <x v="5"/>
    <n v="2"/>
    <n v="64.5"/>
    <n v="129"/>
    <s v="Charlie"/>
  </r>
  <r>
    <d v="2013-10-27T00:00:00"/>
    <s v="XJ00015-D2"/>
    <x v="1"/>
    <x v="5"/>
    <n v="10000"/>
    <n v="6.1999999999999998E-3"/>
    <n v="62"/>
    <s v="Charlie"/>
  </r>
  <r>
    <d v="2013-11-01T00:00:00"/>
    <s v="CC00933-A"/>
    <x v="2"/>
    <x v="5"/>
    <n v="237"/>
    <n v="1.9"/>
    <n v="450.29999999999995"/>
    <s v="Charlie"/>
  </r>
  <r>
    <d v="2013-11-08T00:00:00"/>
    <s v="MA06116-G"/>
    <x v="1"/>
    <x v="5"/>
    <n v="24"/>
    <n v="11.45"/>
    <n v="274.79999999999995"/>
    <s v="Charlie"/>
  </r>
  <r>
    <d v="2013-11-09T00:00:00"/>
    <s v="XJ00015-D2"/>
    <x v="3"/>
    <x v="5"/>
    <n v="1000"/>
    <n v="6.1999999999999998E-3"/>
    <n v="6.2"/>
    <s v="Charlie"/>
  </r>
  <r>
    <d v="2013-11-12T00:00:00"/>
    <s v="MA06116-G"/>
    <x v="1"/>
    <x v="5"/>
    <n v="39"/>
    <n v="11.45"/>
    <n v="446.54999999999995"/>
    <s v="Charlie"/>
  </r>
  <r>
    <d v="2013-11-13T00:00:00"/>
    <s v="XJ00015-D2"/>
    <x v="0"/>
    <x v="5"/>
    <n v="8000"/>
    <n v="6.1999999999999998E-3"/>
    <n v="49.6"/>
    <s v="Charlie"/>
  </r>
  <r>
    <d v="2013-11-20T00:00:00"/>
    <s v="RC00017-A"/>
    <x v="3"/>
    <x v="5"/>
    <n v="2"/>
    <n v="64.5"/>
    <n v="129"/>
    <s v="Charlie"/>
  </r>
  <r>
    <d v="2013-11-30T00:00:00"/>
    <s v="MA06116-G"/>
    <x v="3"/>
    <x v="5"/>
    <n v="49"/>
    <n v="11.45"/>
    <n v="561.04999999999995"/>
    <s v="Charlie"/>
  </r>
  <r>
    <d v="2013-12-13T00:00:00"/>
    <s v="XJ00015-D2"/>
    <x v="1"/>
    <x v="5"/>
    <n v="1000"/>
    <n v="6.1999999999999998E-3"/>
    <n v="6.2"/>
    <s v="Charlie"/>
  </r>
  <r>
    <d v="2013-12-26T00:00:00"/>
    <s v="RC00002-A"/>
    <x v="1"/>
    <x v="5"/>
    <n v="1"/>
    <n v="64.5"/>
    <n v="64.5"/>
    <s v="Charli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1" cacheId="18" applyNumberFormats="0" applyBorderFormats="0" applyFontFormats="0" applyPatternFormats="0" applyAlignmentFormats="0" applyWidthHeightFormats="1" dataCaption="Values" tag="a1a9d36b-7a84-4f78-a1f4-dac5eeb60101" updatedVersion="5" minRefreshableVersion="3" useAutoFormatting="1" itemPrintTitles="1" createdVersion="5" indent="0" outline="1" outlineData="1" multipleFieldFilters="0" chartFormat="1">
  <location ref="A3:D9" firstHeaderRow="1" firstDataRow="2" firstDataCol="1"/>
  <pivotFields count="3">
    <pivotField dataField="1" showAll="0"/>
    <pivotField axis="axisRow" allDrilled="1" showAll="0" dataSourceSort="1" defaultAttributeDrillState="1">
      <items count="5">
        <item x="0"/>
        <item x="1"/>
        <item x="2"/>
        <item x="3"/>
        <item t="default"/>
      </items>
    </pivotField>
    <pivotField axis="axisCol" allDrilled="1" showAll="0" dataSourceSort="1" defaultAttributeDrillState="1">
      <items count="3">
        <item x="0"/>
        <item x="1"/>
        <item t="default"/>
      </items>
    </pivotField>
  </pivotFields>
  <rowFields count="1">
    <field x="1"/>
  </rowFields>
  <rowItems count="5">
    <i>
      <x/>
    </i>
    <i>
      <x v="1"/>
    </i>
    <i>
      <x v="2"/>
    </i>
    <i>
      <x v="3"/>
    </i>
    <i t="grand">
      <x/>
    </i>
  </rowItems>
  <colFields count="1">
    <field x="2"/>
  </colFields>
  <colItems count="3">
    <i>
      <x/>
    </i>
    <i>
      <x v="1"/>
    </i>
    <i t="grand">
      <x/>
    </i>
  </colItems>
  <dataFields count="1">
    <dataField name="Sum of Price" fld="0" baseField="0" baseItem="0"/>
  </dataFields>
  <pivotHierarchies count="3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9"/>
  </rowHierarchiesUsage>
  <colHierarchiesUsage count="1">
    <colHierarchyUsage hierarchyUsage="20"/>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2]"/>
        <x15:activeTabTopLevelEntity name="[Table5]"/>
        <x15:activeTabTopLevelEntity name="[Table3]"/>
        <x15:activeTabTopLevelEntity name="[Table1]"/>
        <x15:activeTabTopLevelEntity name="[Table4]"/>
      </x15:pivotTableUISettings>
    </ext>
  </extLst>
</pivotTableDefinition>
</file>

<file path=xl/pivotTables/pivotTable2.xml><?xml version="1.0" encoding="utf-8"?>
<pivotTableDefinition xmlns="http://schemas.openxmlformats.org/spreadsheetml/2006/main" name="PivotTable1" cacheId="19"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D27" firstHeaderRow="1" firstDataRow="2" firstDataCol="1"/>
  <pivotFields count="4">
    <pivotField axis="axisCol" allDrilled="1" showAll="0" dataSourceSort="1" defaultAttributeDrillState="1">
      <items count="3">
        <item x="0"/>
        <item x="1"/>
        <item t="default"/>
      </items>
    </pivotField>
    <pivotField dataField="1" showAll="0"/>
    <pivotField axis="axisRow" allDrilled="1" showAll="0" dataSourceSort="1" defaultAttributeDrillState="1">
      <items count="5">
        <item x="0"/>
        <item x="1"/>
        <item x="2"/>
        <item x="3"/>
        <item t="default"/>
      </items>
    </pivotField>
    <pivotField axis="axisRow" allDrilled="1" showAll="0" dataSourceSort="1" defaultAttributeDrillState="1">
      <items count="7">
        <item x="0"/>
        <item x="1"/>
        <item x="2"/>
        <item x="3"/>
        <item x="4"/>
        <item x="5"/>
        <item t="default"/>
      </items>
    </pivotField>
  </pivotFields>
  <rowFields count="2">
    <field x="3"/>
    <field x="2"/>
  </rowFields>
  <rowItems count="23">
    <i>
      <x/>
    </i>
    <i r="1">
      <x/>
    </i>
    <i r="1">
      <x v="1"/>
    </i>
    <i r="1">
      <x v="2"/>
    </i>
    <i r="1">
      <x v="3"/>
    </i>
    <i>
      <x v="1"/>
    </i>
    <i r="1">
      <x/>
    </i>
    <i r="1">
      <x v="2"/>
    </i>
    <i>
      <x v="2"/>
    </i>
    <i r="1">
      <x v="1"/>
    </i>
    <i r="1">
      <x v="2"/>
    </i>
    <i>
      <x v="3"/>
    </i>
    <i r="1">
      <x v="1"/>
    </i>
    <i r="1">
      <x v="2"/>
    </i>
    <i r="1">
      <x v="3"/>
    </i>
    <i>
      <x v="4"/>
    </i>
    <i r="1">
      <x/>
    </i>
    <i r="1">
      <x v="1"/>
    </i>
    <i r="1">
      <x v="2"/>
    </i>
    <i r="1">
      <x v="3"/>
    </i>
    <i>
      <x v="5"/>
    </i>
    <i r="1">
      <x v="1"/>
    </i>
    <i t="grand">
      <x/>
    </i>
  </rowItems>
  <colFields count="1">
    <field x="0"/>
  </colFields>
  <colItems count="3">
    <i>
      <x/>
    </i>
    <i>
      <x v="1"/>
    </i>
    <i t="grand">
      <x/>
    </i>
  </colItems>
  <dataFields count="1">
    <dataField name="Sum of Amount" fld="1" baseField="0" baseItem="0" numFmtId="8"/>
  </dataFields>
  <pivotHierarchies count="3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2">
    <rowHierarchyUsage hierarchyUsage="17"/>
    <rowHierarchyUsage hierarchyUsage="10"/>
  </rowHierarchiesUsage>
  <colHierarchiesUsage count="1">
    <colHierarchyUsage hierarchyUsage="20"/>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2]"/>
        <x15:activeTabTopLevelEntity name="[Table4]"/>
        <x15:activeTabTopLevelEntity name="[Table3]"/>
      </x15:pivotTableUISettings>
    </ext>
  </extLst>
</pivotTableDefinition>
</file>

<file path=xl/pivotTables/pivotTable3.xml><?xml version="1.0" encoding="utf-8"?>
<pivotTableDefinition xmlns="http://schemas.openxmlformats.org/spreadsheetml/2006/main" name="PivotTable2" cacheId="2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
  <location ref="A1:F9" firstHeaderRow="1" firstDataRow="2" firstDataCol="1"/>
  <pivotFields count="8">
    <pivotField numFmtId="14" showAll="0"/>
    <pivotField showAll="0"/>
    <pivotField axis="axisCol" showAll="0">
      <items count="5">
        <item x="0"/>
        <item x="2"/>
        <item x="1"/>
        <item x="3"/>
        <item t="default"/>
      </items>
    </pivotField>
    <pivotField axis="axisRow" showAll="0">
      <items count="7">
        <item x="0"/>
        <item x="1"/>
        <item x="2"/>
        <item x="3"/>
        <item x="4"/>
        <item x="5"/>
        <item t="default"/>
      </items>
    </pivotField>
    <pivotField showAll="0"/>
    <pivotField showAll="0"/>
    <pivotField dataField="1" numFmtId="44" showAll="0"/>
    <pivotField showAll="0" defaultSubtotal="0"/>
  </pivotFields>
  <rowFields count="1">
    <field x="3"/>
  </rowFields>
  <rowItems count="7">
    <i>
      <x/>
    </i>
    <i>
      <x v="1"/>
    </i>
    <i>
      <x v="2"/>
    </i>
    <i>
      <x v="3"/>
    </i>
    <i>
      <x v="4"/>
    </i>
    <i>
      <x v="5"/>
    </i>
    <i t="grand">
      <x/>
    </i>
  </rowItems>
  <colFields count="1">
    <field x="2"/>
  </colFields>
  <colItems count="5">
    <i>
      <x/>
    </i>
    <i>
      <x v="1"/>
    </i>
    <i>
      <x v="2"/>
    </i>
    <i>
      <x v="3"/>
    </i>
    <i t="grand">
      <x/>
    </i>
  </colItems>
  <dataFields count="1">
    <dataField name="Sum of Amount" fld="6"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2" name="VendorC" displayName="VendorC" ref="A1:H114" totalsRowShown="0" headerRowDxfId="6">
  <autoFilter ref="A1:H114">
    <filterColumn colId="0" hiddenButton="1"/>
    <filterColumn colId="1" hiddenButton="1"/>
    <filterColumn colId="2" hiddenButton="1"/>
    <filterColumn colId="3" hiddenButton="1"/>
    <filterColumn colId="4" hiddenButton="1"/>
    <filterColumn colId="5" hiddenButton="1"/>
    <filterColumn colId="6" hiddenButton="1"/>
  </autoFilter>
  <sortState ref="A6:G118">
    <sortCondition ref="D9"/>
  </sortState>
  <tableColumns count="8">
    <tableColumn id="1" name="Date" dataDxfId="5"/>
    <tableColumn id="2" name="Item Code"/>
    <tableColumn id="3" name="Rep"/>
    <tableColumn id="4" name="Territory"/>
    <tableColumn id="5" name="QTY" dataDxfId="4"/>
    <tableColumn id="6" name="Price" dataDxfId="3" dataCellStyle="Currency"/>
    <tableColumn id="7" name="Amount" dataDxfId="2">
      <calculatedColumnFormula>F2*E2</calculatedColumnFormula>
    </tableColumn>
    <tableColumn id="8" name="Vendor C" dataDxfId="1"/>
  </tableColumns>
  <tableStyleInfo name="TableStyleMedium3" showFirstColumn="0" showLastColumn="0" showRowStripes="1" showColumnStripes="0"/>
</table>
</file>

<file path=xl/tables/table2.xml><?xml version="1.0" encoding="utf-8"?>
<table xmlns="http://schemas.openxmlformats.org/spreadsheetml/2006/main" id="3" name="Managers" displayName="Managers" ref="J1:L7" totalsRowShown="0" headerRowDxfId="0">
  <autoFilter ref="J1:L7">
    <filterColumn colId="0" hiddenButton="1"/>
    <filterColumn colId="1" hiddenButton="1"/>
    <filterColumn colId="2" hiddenButton="1"/>
  </autoFilter>
  <tableColumns count="3">
    <tableColumn id="1" name="Region"/>
    <tableColumn id="2" name="Manager"/>
    <tableColumn id="3" name="Home Office"/>
  </tableColumns>
  <tableStyleInfo name="TableStyleMedium7" showFirstColumn="0" showLastColumn="0" showRowStripes="1" showColumnStripes="0"/>
</table>
</file>

<file path=xl/tables/table3.xml><?xml version="1.0" encoding="utf-8"?>
<table xmlns="http://schemas.openxmlformats.org/spreadsheetml/2006/main" id="4" name="RepsAsst" displayName="RepsAsst" ref="J10:K14" totalsRowShown="0">
  <autoFilter ref="J10:K14">
    <filterColumn colId="0" hiddenButton="1"/>
    <filterColumn colId="1" hiddenButton="1"/>
  </autoFilter>
  <tableColumns count="2">
    <tableColumn id="1" name="Sales Rep"/>
    <tableColumn id="2" name="Assistant"/>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4"/>
  <sheetViews>
    <sheetView tabSelected="1" zoomScale="80" zoomScaleNormal="80" workbookViewId="0">
      <selection activeCell="E7" sqref="E7"/>
    </sheetView>
  </sheetViews>
  <sheetFormatPr defaultRowHeight="15" x14ac:dyDescent="0.25"/>
  <cols>
    <col min="1" max="1" width="13.140625" customWidth="1"/>
    <col min="2" max="2" width="14.42578125" customWidth="1"/>
    <col min="4" max="4" width="10.7109375" style="5" customWidth="1"/>
    <col min="5" max="5" width="11" style="7" customWidth="1"/>
    <col min="6" max="6" width="11.42578125" customWidth="1"/>
    <col min="7" max="7" width="14.28515625" customWidth="1"/>
    <col min="8" max="8" width="14.85546875" customWidth="1"/>
    <col min="9" max="9" width="4.5703125" customWidth="1"/>
    <col min="10" max="10" width="13.140625" bestFit="1" customWidth="1"/>
    <col min="11" max="11" width="15.28515625" bestFit="1" customWidth="1"/>
    <col min="12" max="12" width="15.7109375" bestFit="1" customWidth="1"/>
    <col min="13" max="14" width="10.42578125" customWidth="1"/>
  </cols>
  <sheetData>
    <row r="1" spans="1:12" s="2" customFormat="1" ht="30.75" customHeight="1" x14ac:dyDescent="0.25">
      <c r="A1" s="3" t="s">
        <v>0</v>
      </c>
      <c r="B1" s="2" t="s">
        <v>4</v>
      </c>
      <c r="C1" s="2" t="s">
        <v>2</v>
      </c>
      <c r="D1" s="2" t="s">
        <v>36</v>
      </c>
      <c r="E1" s="6" t="s">
        <v>5</v>
      </c>
      <c r="F1" s="8" t="s">
        <v>22</v>
      </c>
      <c r="G1" s="2" t="s">
        <v>1</v>
      </c>
      <c r="H1" s="2" t="s">
        <v>46</v>
      </c>
      <c r="J1" s="2" t="s">
        <v>3</v>
      </c>
      <c r="K1" s="2" t="s">
        <v>23</v>
      </c>
      <c r="L1" s="2" t="s">
        <v>30</v>
      </c>
    </row>
    <row r="2" spans="1:12" x14ac:dyDescent="0.25">
      <c r="A2" s="1">
        <v>41544</v>
      </c>
      <c r="B2" t="s">
        <v>21</v>
      </c>
      <c r="C2" t="s">
        <v>12</v>
      </c>
      <c r="D2" t="s">
        <v>7</v>
      </c>
      <c r="E2" s="5">
        <v>225</v>
      </c>
      <c r="F2" s="7">
        <v>1.9</v>
      </c>
      <c r="G2" s="4">
        <f t="shared" ref="G2:G33" si="0">F2*E2</f>
        <v>427.5</v>
      </c>
      <c r="H2" s="4" t="s">
        <v>47</v>
      </c>
      <c r="J2" t="s">
        <v>7</v>
      </c>
      <c r="K2" t="s">
        <v>24</v>
      </c>
      <c r="L2" t="s">
        <v>31</v>
      </c>
    </row>
    <row r="3" spans="1:12" x14ac:dyDescent="0.25">
      <c r="A3" s="1">
        <v>41561</v>
      </c>
      <c r="B3" t="s">
        <v>16</v>
      </c>
      <c r="C3" t="s">
        <v>14</v>
      </c>
      <c r="D3" t="s">
        <v>7</v>
      </c>
      <c r="E3" s="5">
        <v>1000</v>
      </c>
      <c r="F3" s="7">
        <v>6.1999999999999998E-3</v>
      </c>
      <c r="G3" s="4">
        <f t="shared" si="0"/>
        <v>6.2</v>
      </c>
      <c r="H3" s="4" t="s">
        <v>47</v>
      </c>
      <c r="J3" t="s">
        <v>10</v>
      </c>
      <c r="K3" t="s">
        <v>25</v>
      </c>
      <c r="L3" t="s">
        <v>32</v>
      </c>
    </row>
    <row r="4" spans="1:12" x14ac:dyDescent="0.25">
      <c r="A4" s="1">
        <v>41635</v>
      </c>
      <c r="B4" t="s">
        <v>19</v>
      </c>
      <c r="C4" t="s">
        <v>12</v>
      </c>
      <c r="D4" t="s">
        <v>7</v>
      </c>
      <c r="E4" s="5">
        <v>38</v>
      </c>
      <c r="F4" s="7">
        <v>5.15</v>
      </c>
      <c r="G4" s="4">
        <f t="shared" si="0"/>
        <v>195.70000000000002</v>
      </c>
      <c r="H4" s="4" t="s">
        <v>47</v>
      </c>
      <c r="J4" t="s">
        <v>9</v>
      </c>
      <c r="K4" t="s">
        <v>26</v>
      </c>
      <c r="L4" t="s">
        <v>33</v>
      </c>
    </row>
    <row r="5" spans="1:12" x14ac:dyDescent="0.25">
      <c r="A5" s="1">
        <v>41530</v>
      </c>
      <c r="B5" t="s">
        <v>17</v>
      </c>
      <c r="C5" t="s">
        <v>14</v>
      </c>
      <c r="D5" t="s">
        <v>10</v>
      </c>
      <c r="E5" s="5">
        <v>4</v>
      </c>
      <c r="F5" s="7">
        <v>64.5</v>
      </c>
      <c r="G5" s="4">
        <f t="shared" si="0"/>
        <v>258</v>
      </c>
      <c r="H5" s="4" t="s">
        <v>47</v>
      </c>
      <c r="J5" t="s">
        <v>8</v>
      </c>
      <c r="K5" t="s">
        <v>27</v>
      </c>
      <c r="L5" t="s">
        <v>32</v>
      </c>
    </row>
    <row r="6" spans="1:12" x14ac:dyDescent="0.25">
      <c r="A6" s="1">
        <v>41531</v>
      </c>
      <c r="B6" t="s">
        <v>21</v>
      </c>
      <c r="C6" t="s">
        <v>14</v>
      </c>
      <c r="D6" t="s">
        <v>10</v>
      </c>
      <c r="E6" s="5">
        <v>442</v>
      </c>
      <c r="F6" s="7">
        <v>1.9</v>
      </c>
      <c r="G6" s="4">
        <f t="shared" si="0"/>
        <v>839.8</v>
      </c>
      <c r="H6" s="4" t="s">
        <v>47</v>
      </c>
      <c r="J6" t="s">
        <v>11</v>
      </c>
      <c r="K6" t="s">
        <v>28</v>
      </c>
      <c r="L6" t="s">
        <v>34</v>
      </c>
    </row>
    <row r="7" spans="1:12" x14ac:dyDescent="0.25">
      <c r="A7" s="1">
        <v>41532</v>
      </c>
      <c r="B7" t="s">
        <v>15</v>
      </c>
      <c r="C7" t="s">
        <v>14</v>
      </c>
      <c r="D7" t="s">
        <v>10</v>
      </c>
      <c r="E7" s="5">
        <v>27</v>
      </c>
      <c r="F7" s="7">
        <v>0.65</v>
      </c>
      <c r="G7" s="4">
        <f t="shared" si="0"/>
        <v>17.55</v>
      </c>
      <c r="H7" s="4" t="s">
        <v>47</v>
      </c>
      <c r="J7" t="s">
        <v>6</v>
      </c>
      <c r="K7" t="s">
        <v>29</v>
      </c>
      <c r="L7" t="s">
        <v>35</v>
      </c>
    </row>
    <row r="8" spans="1:12" x14ac:dyDescent="0.25">
      <c r="A8" s="1">
        <v>41539</v>
      </c>
      <c r="B8" t="s">
        <v>16</v>
      </c>
      <c r="C8" t="s">
        <v>38</v>
      </c>
      <c r="D8" t="s">
        <v>10</v>
      </c>
      <c r="E8" s="5">
        <v>6000</v>
      </c>
      <c r="F8" s="7">
        <v>6.1999999999999998E-3</v>
      </c>
      <c r="G8" s="4">
        <f t="shared" si="0"/>
        <v>37.199999999999996</v>
      </c>
      <c r="H8" s="4" t="s">
        <v>47</v>
      </c>
    </row>
    <row r="9" spans="1:12" x14ac:dyDescent="0.25">
      <c r="A9" s="1">
        <v>41543</v>
      </c>
      <c r="B9" t="s">
        <v>21</v>
      </c>
      <c r="C9" t="s">
        <v>14</v>
      </c>
      <c r="D9" t="s">
        <v>10</v>
      </c>
      <c r="E9" s="5">
        <v>568</v>
      </c>
      <c r="F9" s="7">
        <v>1.9</v>
      </c>
      <c r="G9" s="4">
        <f t="shared" si="0"/>
        <v>1079.2</v>
      </c>
      <c r="H9" s="4" t="s">
        <v>47</v>
      </c>
    </row>
    <row r="10" spans="1:12" x14ac:dyDescent="0.25">
      <c r="A10" s="1">
        <v>41551</v>
      </c>
      <c r="B10" t="s">
        <v>18</v>
      </c>
      <c r="C10" t="s">
        <v>14</v>
      </c>
      <c r="D10" t="s">
        <v>10</v>
      </c>
      <c r="E10" s="5">
        <v>2</v>
      </c>
      <c r="F10" s="7">
        <v>64.5</v>
      </c>
      <c r="G10" s="4">
        <f t="shared" si="0"/>
        <v>129</v>
      </c>
      <c r="H10" s="4" t="s">
        <v>47</v>
      </c>
      <c r="J10" t="s">
        <v>41</v>
      </c>
      <c r="K10" t="s">
        <v>37</v>
      </c>
    </row>
    <row r="11" spans="1:12" x14ac:dyDescent="0.25">
      <c r="A11" s="1">
        <v>41552</v>
      </c>
      <c r="B11" t="s">
        <v>15</v>
      </c>
      <c r="C11" t="s">
        <v>38</v>
      </c>
      <c r="D11" t="s">
        <v>10</v>
      </c>
      <c r="E11" s="5">
        <v>17</v>
      </c>
      <c r="F11" s="7">
        <v>0.65</v>
      </c>
      <c r="G11" s="4">
        <f t="shared" si="0"/>
        <v>11.05</v>
      </c>
      <c r="H11" s="4" t="s">
        <v>47</v>
      </c>
      <c r="J11" t="s">
        <v>14</v>
      </c>
      <c r="K11" t="s">
        <v>39</v>
      </c>
    </row>
    <row r="12" spans="1:12" x14ac:dyDescent="0.25">
      <c r="A12" s="1">
        <v>41558</v>
      </c>
      <c r="B12" t="s">
        <v>18</v>
      </c>
      <c r="C12" t="s">
        <v>14</v>
      </c>
      <c r="D12" t="s">
        <v>10</v>
      </c>
      <c r="E12" s="5">
        <v>2</v>
      </c>
      <c r="F12" s="7">
        <v>64.5</v>
      </c>
      <c r="G12" s="4">
        <f t="shared" si="0"/>
        <v>129</v>
      </c>
      <c r="H12" s="4" t="s">
        <v>47</v>
      </c>
      <c r="J12" t="s">
        <v>12</v>
      </c>
      <c r="K12" t="s">
        <v>40</v>
      </c>
    </row>
    <row r="13" spans="1:12" x14ac:dyDescent="0.25">
      <c r="A13" s="1">
        <v>41566</v>
      </c>
      <c r="B13" t="s">
        <v>17</v>
      </c>
      <c r="C13" t="s">
        <v>14</v>
      </c>
      <c r="D13" t="s">
        <v>10</v>
      </c>
      <c r="E13" s="5">
        <v>2</v>
      </c>
      <c r="F13" s="7">
        <v>64.5</v>
      </c>
      <c r="G13" s="4">
        <f t="shared" si="0"/>
        <v>129</v>
      </c>
      <c r="H13" s="4" t="s">
        <v>47</v>
      </c>
      <c r="J13" t="s">
        <v>13</v>
      </c>
      <c r="K13" t="s">
        <v>40</v>
      </c>
    </row>
    <row r="14" spans="1:12" x14ac:dyDescent="0.25">
      <c r="A14" s="1">
        <v>41567</v>
      </c>
      <c r="B14" t="s">
        <v>18</v>
      </c>
      <c r="C14" t="s">
        <v>14</v>
      </c>
      <c r="D14" t="s">
        <v>10</v>
      </c>
      <c r="E14" s="5">
        <v>2</v>
      </c>
      <c r="F14" s="7">
        <v>64.5</v>
      </c>
      <c r="G14" s="4">
        <f t="shared" si="0"/>
        <v>129</v>
      </c>
      <c r="H14" s="4" t="s">
        <v>47</v>
      </c>
      <c r="J14" t="s">
        <v>38</v>
      </c>
      <c r="K14" t="s">
        <v>39</v>
      </c>
    </row>
    <row r="15" spans="1:12" x14ac:dyDescent="0.25">
      <c r="A15" s="1">
        <v>41571</v>
      </c>
      <c r="B15" t="s">
        <v>16</v>
      </c>
      <c r="C15" t="s">
        <v>14</v>
      </c>
      <c r="D15" t="s">
        <v>10</v>
      </c>
      <c r="E15" s="5">
        <v>3000</v>
      </c>
      <c r="F15" s="7">
        <v>6.1999999999999998E-3</v>
      </c>
      <c r="G15" s="4">
        <f t="shared" si="0"/>
        <v>18.599999999999998</v>
      </c>
      <c r="H15" s="4" t="s">
        <v>47</v>
      </c>
    </row>
    <row r="16" spans="1:12" x14ac:dyDescent="0.25">
      <c r="A16" s="1">
        <v>41578</v>
      </c>
      <c r="B16" t="s">
        <v>17</v>
      </c>
      <c r="C16" t="s">
        <v>14</v>
      </c>
      <c r="D16" t="s">
        <v>10</v>
      </c>
      <c r="E16" s="5">
        <v>3</v>
      </c>
      <c r="F16" s="7">
        <v>64.5</v>
      </c>
      <c r="G16" s="4">
        <f t="shared" si="0"/>
        <v>193.5</v>
      </c>
      <c r="H16" s="4" t="s">
        <v>47</v>
      </c>
    </row>
    <row r="17" spans="1:8" x14ac:dyDescent="0.25">
      <c r="A17" s="1">
        <v>41600</v>
      </c>
      <c r="B17" t="s">
        <v>16</v>
      </c>
      <c r="C17" t="s">
        <v>14</v>
      </c>
      <c r="D17" t="s">
        <v>10</v>
      </c>
      <c r="E17" s="5">
        <v>1000</v>
      </c>
      <c r="F17" s="7">
        <v>6.1999999999999998E-3</v>
      </c>
      <c r="G17" s="4">
        <f t="shared" si="0"/>
        <v>6.2</v>
      </c>
      <c r="H17" s="4" t="s">
        <v>47</v>
      </c>
    </row>
    <row r="18" spans="1:8" x14ac:dyDescent="0.25">
      <c r="A18" s="1">
        <v>41600</v>
      </c>
      <c r="B18" t="s">
        <v>18</v>
      </c>
      <c r="C18" t="s">
        <v>14</v>
      </c>
      <c r="D18" t="s">
        <v>10</v>
      </c>
      <c r="E18" s="5">
        <v>2</v>
      </c>
      <c r="F18" s="7">
        <v>64.5</v>
      </c>
      <c r="G18" s="4">
        <f t="shared" si="0"/>
        <v>129</v>
      </c>
      <c r="H18" s="4" t="s">
        <v>47</v>
      </c>
    </row>
    <row r="19" spans="1:8" x14ac:dyDescent="0.25">
      <c r="A19" s="1">
        <v>41601</v>
      </c>
      <c r="B19" t="s">
        <v>20</v>
      </c>
      <c r="C19" t="s">
        <v>14</v>
      </c>
      <c r="D19" t="s">
        <v>10</v>
      </c>
      <c r="E19" s="5">
        <v>44</v>
      </c>
      <c r="F19" s="7">
        <v>11.45</v>
      </c>
      <c r="G19" s="4">
        <f t="shared" si="0"/>
        <v>503.79999999999995</v>
      </c>
      <c r="H19" s="4" t="s">
        <v>47</v>
      </c>
    </row>
    <row r="20" spans="1:8" x14ac:dyDescent="0.25">
      <c r="A20" s="1">
        <v>41601</v>
      </c>
      <c r="B20" t="s">
        <v>15</v>
      </c>
      <c r="C20" t="s">
        <v>14</v>
      </c>
      <c r="D20" t="s">
        <v>10</v>
      </c>
      <c r="E20" s="5">
        <v>41</v>
      </c>
      <c r="F20" s="7">
        <v>0.65</v>
      </c>
      <c r="G20" s="4">
        <f t="shared" si="0"/>
        <v>26.650000000000002</v>
      </c>
      <c r="H20" s="4" t="s">
        <v>47</v>
      </c>
    </row>
    <row r="21" spans="1:8" x14ac:dyDescent="0.25">
      <c r="A21" s="1">
        <v>41602</v>
      </c>
      <c r="B21" t="s">
        <v>15</v>
      </c>
      <c r="C21" t="s">
        <v>14</v>
      </c>
      <c r="D21" t="s">
        <v>10</v>
      </c>
      <c r="E21" s="5">
        <v>32</v>
      </c>
      <c r="F21" s="7">
        <v>0.65</v>
      </c>
      <c r="G21" s="4">
        <f t="shared" si="0"/>
        <v>20.8</v>
      </c>
      <c r="H21" s="4" t="s">
        <v>47</v>
      </c>
    </row>
    <row r="22" spans="1:8" x14ac:dyDescent="0.25">
      <c r="A22" s="1">
        <v>41605</v>
      </c>
      <c r="B22" t="s">
        <v>18</v>
      </c>
      <c r="C22" t="s">
        <v>14</v>
      </c>
      <c r="D22" t="s">
        <v>10</v>
      </c>
      <c r="E22" s="5">
        <v>2</v>
      </c>
      <c r="F22" s="7">
        <v>64.5</v>
      </c>
      <c r="G22" s="4">
        <f t="shared" si="0"/>
        <v>129</v>
      </c>
      <c r="H22" s="4" t="s">
        <v>47</v>
      </c>
    </row>
    <row r="23" spans="1:8" x14ac:dyDescent="0.25">
      <c r="A23" s="1">
        <v>41613</v>
      </c>
      <c r="B23" t="s">
        <v>16</v>
      </c>
      <c r="C23" t="s">
        <v>14</v>
      </c>
      <c r="D23" t="s">
        <v>10</v>
      </c>
      <c r="E23" s="5">
        <v>4000</v>
      </c>
      <c r="F23" s="7">
        <v>6.1999999999999998E-3</v>
      </c>
      <c r="G23" s="4">
        <f t="shared" si="0"/>
        <v>24.8</v>
      </c>
      <c r="H23" s="4" t="s">
        <v>47</v>
      </c>
    </row>
    <row r="24" spans="1:8" x14ac:dyDescent="0.25">
      <c r="A24" s="1">
        <v>41624</v>
      </c>
      <c r="B24" t="s">
        <v>20</v>
      </c>
      <c r="C24" t="s">
        <v>14</v>
      </c>
      <c r="D24" t="s">
        <v>10</v>
      </c>
      <c r="E24" s="5">
        <v>50</v>
      </c>
      <c r="F24" s="7">
        <v>11.45</v>
      </c>
      <c r="G24" s="4">
        <f t="shared" si="0"/>
        <v>572.5</v>
      </c>
      <c r="H24" s="4" t="s">
        <v>47</v>
      </c>
    </row>
    <row r="25" spans="1:8" x14ac:dyDescent="0.25">
      <c r="A25" s="1">
        <v>41529</v>
      </c>
      <c r="B25" t="s">
        <v>15</v>
      </c>
      <c r="C25" t="s">
        <v>38</v>
      </c>
      <c r="D25" t="s">
        <v>8</v>
      </c>
      <c r="E25" s="5">
        <v>13</v>
      </c>
      <c r="F25" s="7">
        <v>0.65</v>
      </c>
      <c r="G25" s="4">
        <f t="shared" si="0"/>
        <v>8.4500000000000011</v>
      </c>
      <c r="H25" s="4" t="s">
        <v>47</v>
      </c>
    </row>
    <row r="26" spans="1:8" x14ac:dyDescent="0.25">
      <c r="A26" s="1">
        <v>41530</v>
      </c>
      <c r="B26" t="s">
        <v>21</v>
      </c>
      <c r="C26" t="s">
        <v>13</v>
      </c>
      <c r="D26" t="s">
        <v>8</v>
      </c>
      <c r="E26" s="5">
        <v>424</v>
      </c>
      <c r="F26" s="7">
        <v>1.9</v>
      </c>
      <c r="G26" s="4">
        <f t="shared" si="0"/>
        <v>805.59999999999991</v>
      </c>
      <c r="H26" s="4" t="s">
        <v>47</v>
      </c>
    </row>
    <row r="27" spans="1:8" x14ac:dyDescent="0.25">
      <c r="A27" s="1">
        <v>41530</v>
      </c>
      <c r="B27" t="s">
        <v>16</v>
      </c>
      <c r="C27" t="s">
        <v>13</v>
      </c>
      <c r="D27" t="s">
        <v>8</v>
      </c>
      <c r="E27" s="5">
        <v>8000</v>
      </c>
      <c r="F27" s="7">
        <v>6.1999999999999998E-3</v>
      </c>
      <c r="G27" s="4">
        <f t="shared" si="0"/>
        <v>49.6</v>
      </c>
      <c r="H27" s="4" t="s">
        <v>47</v>
      </c>
    </row>
    <row r="28" spans="1:8" x14ac:dyDescent="0.25">
      <c r="A28" s="1">
        <v>41532</v>
      </c>
      <c r="B28" t="s">
        <v>20</v>
      </c>
      <c r="C28" t="s">
        <v>13</v>
      </c>
      <c r="D28" t="s">
        <v>8</v>
      </c>
      <c r="E28" s="5">
        <v>84</v>
      </c>
      <c r="F28" s="7">
        <v>11.45</v>
      </c>
      <c r="G28" s="4">
        <f t="shared" si="0"/>
        <v>961.8</v>
      </c>
      <c r="H28" s="4" t="s">
        <v>47</v>
      </c>
    </row>
    <row r="29" spans="1:8" x14ac:dyDescent="0.25">
      <c r="A29" s="1">
        <v>41536</v>
      </c>
      <c r="B29" t="s">
        <v>16</v>
      </c>
      <c r="C29" t="s">
        <v>13</v>
      </c>
      <c r="D29" t="s">
        <v>8</v>
      </c>
      <c r="E29" s="5">
        <v>1000</v>
      </c>
      <c r="F29" s="7">
        <v>6.1999999999999998E-3</v>
      </c>
      <c r="G29" s="4">
        <f t="shared" si="0"/>
        <v>6.2</v>
      </c>
      <c r="H29" s="4" t="s">
        <v>47</v>
      </c>
    </row>
    <row r="30" spans="1:8" x14ac:dyDescent="0.25">
      <c r="A30" s="1">
        <v>41539</v>
      </c>
      <c r="B30" t="s">
        <v>21</v>
      </c>
      <c r="C30" t="s">
        <v>38</v>
      </c>
      <c r="D30" t="s">
        <v>8</v>
      </c>
      <c r="E30" s="5">
        <v>269</v>
      </c>
      <c r="F30" s="7">
        <v>1.9</v>
      </c>
      <c r="G30" s="4">
        <f t="shared" si="0"/>
        <v>511.09999999999997</v>
      </c>
      <c r="H30" s="4" t="s">
        <v>47</v>
      </c>
    </row>
    <row r="31" spans="1:8" x14ac:dyDescent="0.25">
      <c r="A31" s="1">
        <v>41539</v>
      </c>
      <c r="B31" t="s">
        <v>19</v>
      </c>
      <c r="C31" t="s">
        <v>13</v>
      </c>
      <c r="D31" t="s">
        <v>8</v>
      </c>
      <c r="E31" s="5">
        <v>12</v>
      </c>
      <c r="F31" s="7">
        <v>5.15</v>
      </c>
      <c r="G31" s="4">
        <f t="shared" si="0"/>
        <v>61.800000000000004</v>
      </c>
      <c r="H31" s="4" t="s">
        <v>47</v>
      </c>
    </row>
    <row r="32" spans="1:8" x14ac:dyDescent="0.25">
      <c r="A32" s="1">
        <v>41540</v>
      </c>
      <c r="B32" t="s">
        <v>20</v>
      </c>
      <c r="C32" t="s">
        <v>38</v>
      </c>
      <c r="D32" t="s">
        <v>8</v>
      </c>
      <c r="E32" s="5">
        <v>70</v>
      </c>
      <c r="F32" s="7">
        <v>11.45</v>
      </c>
      <c r="G32" s="4">
        <f t="shared" si="0"/>
        <v>801.5</v>
      </c>
      <c r="H32" s="4" t="s">
        <v>47</v>
      </c>
    </row>
    <row r="33" spans="1:8" x14ac:dyDescent="0.25">
      <c r="A33" s="1">
        <v>41542</v>
      </c>
      <c r="B33" t="s">
        <v>20</v>
      </c>
      <c r="C33" t="s">
        <v>13</v>
      </c>
      <c r="D33" t="s">
        <v>8</v>
      </c>
      <c r="E33" s="5">
        <v>83</v>
      </c>
      <c r="F33" s="7">
        <v>11.45</v>
      </c>
      <c r="G33" s="4">
        <f t="shared" si="0"/>
        <v>950.34999999999991</v>
      </c>
      <c r="H33" s="4" t="s">
        <v>47</v>
      </c>
    </row>
    <row r="34" spans="1:8" x14ac:dyDescent="0.25">
      <c r="A34" s="1">
        <v>41546</v>
      </c>
      <c r="B34" t="s">
        <v>20</v>
      </c>
      <c r="C34" t="s">
        <v>13</v>
      </c>
      <c r="D34" t="s">
        <v>8</v>
      </c>
      <c r="E34" s="5">
        <v>99</v>
      </c>
      <c r="F34" s="7">
        <v>11.45</v>
      </c>
      <c r="G34" s="4">
        <f t="shared" ref="G34:G65" si="1">F34*E34</f>
        <v>1133.55</v>
      </c>
      <c r="H34" s="4" t="s">
        <v>47</v>
      </c>
    </row>
    <row r="35" spans="1:8" x14ac:dyDescent="0.25">
      <c r="A35" s="1">
        <v>41547</v>
      </c>
      <c r="B35" t="s">
        <v>20</v>
      </c>
      <c r="C35" t="s">
        <v>13</v>
      </c>
      <c r="D35" t="s">
        <v>8</v>
      </c>
      <c r="E35" s="5">
        <v>53</v>
      </c>
      <c r="F35" s="7">
        <v>11.45</v>
      </c>
      <c r="G35" s="4">
        <f t="shared" si="1"/>
        <v>606.84999999999991</v>
      </c>
      <c r="H35" s="4" t="s">
        <v>47</v>
      </c>
    </row>
    <row r="36" spans="1:8" x14ac:dyDescent="0.25">
      <c r="A36" s="1">
        <v>41548</v>
      </c>
      <c r="B36" t="s">
        <v>15</v>
      </c>
      <c r="C36" t="s">
        <v>13</v>
      </c>
      <c r="D36" t="s">
        <v>8</v>
      </c>
      <c r="E36" s="5">
        <v>20</v>
      </c>
      <c r="F36" s="7">
        <v>0.65</v>
      </c>
      <c r="G36" s="4">
        <f t="shared" si="1"/>
        <v>13</v>
      </c>
      <c r="H36" s="4" t="s">
        <v>47</v>
      </c>
    </row>
    <row r="37" spans="1:8" x14ac:dyDescent="0.25">
      <c r="A37" s="1">
        <v>41553</v>
      </c>
      <c r="B37" t="s">
        <v>21</v>
      </c>
      <c r="C37" t="s">
        <v>13</v>
      </c>
      <c r="D37" t="s">
        <v>8</v>
      </c>
      <c r="E37" s="5">
        <v>393</v>
      </c>
      <c r="F37" s="7">
        <v>1.9</v>
      </c>
      <c r="G37" s="4">
        <f t="shared" si="1"/>
        <v>746.69999999999993</v>
      </c>
      <c r="H37" s="4" t="s">
        <v>47</v>
      </c>
    </row>
    <row r="38" spans="1:8" x14ac:dyDescent="0.25">
      <c r="A38" s="1">
        <v>41555</v>
      </c>
      <c r="B38" t="s">
        <v>20</v>
      </c>
      <c r="C38" t="s">
        <v>13</v>
      </c>
      <c r="D38" t="s">
        <v>8</v>
      </c>
      <c r="E38" s="5">
        <v>107</v>
      </c>
      <c r="F38" s="7">
        <v>11.45</v>
      </c>
      <c r="G38" s="4">
        <f t="shared" si="1"/>
        <v>1225.1499999999999</v>
      </c>
      <c r="H38" s="4" t="s">
        <v>47</v>
      </c>
    </row>
    <row r="39" spans="1:8" x14ac:dyDescent="0.25">
      <c r="A39" s="1">
        <v>41557</v>
      </c>
      <c r="B39" t="s">
        <v>16</v>
      </c>
      <c r="C39" t="s">
        <v>13</v>
      </c>
      <c r="D39" t="s">
        <v>8</v>
      </c>
      <c r="E39" s="5">
        <v>1000</v>
      </c>
      <c r="F39" s="7">
        <v>6.1999999999999998E-3</v>
      </c>
      <c r="G39" s="4">
        <f t="shared" si="1"/>
        <v>6.2</v>
      </c>
      <c r="H39" s="4" t="s">
        <v>47</v>
      </c>
    </row>
    <row r="40" spans="1:8" x14ac:dyDescent="0.25">
      <c r="A40" s="1">
        <v>41557</v>
      </c>
      <c r="B40" t="s">
        <v>19</v>
      </c>
      <c r="C40" t="s">
        <v>38</v>
      </c>
      <c r="D40" t="s">
        <v>8</v>
      </c>
      <c r="E40" s="5">
        <v>28</v>
      </c>
      <c r="F40" s="7">
        <v>5.15</v>
      </c>
      <c r="G40" s="4">
        <f t="shared" si="1"/>
        <v>144.20000000000002</v>
      </c>
      <c r="H40" s="4" t="s">
        <v>47</v>
      </c>
    </row>
    <row r="41" spans="1:8" x14ac:dyDescent="0.25">
      <c r="A41" s="1">
        <v>41567</v>
      </c>
      <c r="B41" t="s">
        <v>21</v>
      </c>
      <c r="C41" t="s">
        <v>13</v>
      </c>
      <c r="D41" t="s">
        <v>8</v>
      </c>
      <c r="E41" s="5">
        <v>666</v>
      </c>
      <c r="F41" s="7">
        <v>1.9</v>
      </c>
      <c r="G41" s="4">
        <f t="shared" si="1"/>
        <v>1265.3999999999999</v>
      </c>
      <c r="H41" s="4" t="s">
        <v>47</v>
      </c>
    </row>
    <row r="42" spans="1:8" x14ac:dyDescent="0.25">
      <c r="A42" s="1">
        <v>41567</v>
      </c>
      <c r="B42" t="s">
        <v>20</v>
      </c>
      <c r="C42" t="s">
        <v>38</v>
      </c>
      <c r="D42" t="s">
        <v>8</v>
      </c>
      <c r="E42" s="5">
        <v>72</v>
      </c>
      <c r="F42" s="7">
        <v>11.45</v>
      </c>
      <c r="G42" s="4">
        <f t="shared" si="1"/>
        <v>824.4</v>
      </c>
      <c r="H42" s="4" t="s">
        <v>47</v>
      </c>
    </row>
    <row r="43" spans="1:8" x14ac:dyDescent="0.25">
      <c r="A43" s="1">
        <v>41569</v>
      </c>
      <c r="B43" t="s">
        <v>19</v>
      </c>
      <c r="C43" t="s">
        <v>38</v>
      </c>
      <c r="D43" t="s">
        <v>8</v>
      </c>
      <c r="E43" s="5">
        <v>36</v>
      </c>
      <c r="F43" s="7">
        <v>5.15</v>
      </c>
      <c r="G43" s="4">
        <f t="shared" si="1"/>
        <v>185.4</v>
      </c>
      <c r="H43" s="4" t="s">
        <v>47</v>
      </c>
    </row>
    <row r="44" spans="1:8" x14ac:dyDescent="0.25">
      <c r="A44" s="1">
        <v>41569</v>
      </c>
      <c r="B44" t="s">
        <v>19</v>
      </c>
      <c r="C44" t="s">
        <v>13</v>
      </c>
      <c r="D44" t="s">
        <v>8</v>
      </c>
      <c r="E44" s="5">
        <v>37</v>
      </c>
      <c r="F44" s="7">
        <v>5.15</v>
      </c>
      <c r="G44" s="4">
        <f t="shared" si="1"/>
        <v>190.55</v>
      </c>
      <c r="H44" s="4" t="s">
        <v>47</v>
      </c>
    </row>
    <row r="45" spans="1:8" x14ac:dyDescent="0.25">
      <c r="A45" s="1">
        <v>41573</v>
      </c>
      <c r="B45" t="s">
        <v>15</v>
      </c>
      <c r="C45" t="s">
        <v>13</v>
      </c>
      <c r="D45" t="s">
        <v>8</v>
      </c>
      <c r="E45" s="5">
        <v>45</v>
      </c>
      <c r="F45" s="7">
        <v>0.65</v>
      </c>
      <c r="G45" s="4">
        <f t="shared" si="1"/>
        <v>29.25</v>
      </c>
      <c r="H45" s="4" t="s">
        <v>47</v>
      </c>
    </row>
    <row r="46" spans="1:8" x14ac:dyDescent="0.25">
      <c r="A46" s="1">
        <v>41577</v>
      </c>
      <c r="B46" t="s">
        <v>16</v>
      </c>
      <c r="C46" t="s">
        <v>13</v>
      </c>
      <c r="D46" t="s">
        <v>8</v>
      </c>
      <c r="E46" s="5">
        <v>4000</v>
      </c>
      <c r="F46" s="7">
        <v>6.1999999999999998E-3</v>
      </c>
      <c r="G46" s="4">
        <f t="shared" si="1"/>
        <v>24.8</v>
      </c>
      <c r="H46" s="4" t="s">
        <v>47</v>
      </c>
    </row>
    <row r="47" spans="1:8" x14ac:dyDescent="0.25">
      <c r="A47" s="1">
        <v>41581</v>
      </c>
      <c r="B47" t="s">
        <v>21</v>
      </c>
      <c r="C47" t="s">
        <v>13</v>
      </c>
      <c r="D47" t="s">
        <v>8</v>
      </c>
      <c r="E47" s="5">
        <v>421</v>
      </c>
      <c r="F47" s="7">
        <v>1.9</v>
      </c>
      <c r="G47" s="4">
        <f t="shared" si="1"/>
        <v>799.9</v>
      </c>
      <c r="H47" s="4" t="s">
        <v>47</v>
      </c>
    </row>
    <row r="48" spans="1:8" x14ac:dyDescent="0.25">
      <c r="A48" s="1">
        <v>41581</v>
      </c>
      <c r="B48" t="s">
        <v>20</v>
      </c>
      <c r="C48" t="s">
        <v>13</v>
      </c>
      <c r="D48" t="s">
        <v>8</v>
      </c>
      <c r="E48" s="5">
        <v>49</v>
      </c>
      <c r="F48" s="7">
        <v>11.45</v>
      </c>
      <c r="G48" s="4">
        <f t="shared" si="1"/>
        <v>561.04999999999995</v>
      </c>
      <c r="H48" s="4" t="s">
        <v>47</v>
      </c>
    </row>
    <row r="49" spans="1:8" x14ac:dyDescent="0.25">
      <c r="A49" s="1">
        <v>41585</v>
      </c>
      <c r="B49" t="s">
        <v>20</v>
      </c>
      <c r="C49" t="s">
        <v>38</v>
      </c>
      <c r="D49" t="s">
        <v>8</v>
      </c>
      <c r="E49" s="5">
        <v>104</v>
      </c>
      <c r="F49" s="7">
        <v>11.45</v>
      </c>
      <c r="G49" s="4">
        <f t="shared" si="1"/>
        <v>1190.8</v>
      </c>
      <c r="H49" s="4" t="s">
        <v>47</v>
      </c>
    </row>
    <row r="50" spans="1:8" x14ac:dyDescent="0.25">
      <c r="A50" s="1">
        <v>41588</v>
      </c>
      <c r="B50" t="s">
        <v>21</v>
      </c>
      <c r="C50" t="s">
        <v>38</v>
      </c>
      <c r="D50" t="s">
        <v>8</v>
      </c>
      <c r="E50" s="5">
        <v>542</v>
      </c>
      <c r="F50" s="7">
        <v>1.9</v>
      </c>
      <c r="G50" s="4">
        <f t="shared" si="1"/>
        <v>1029.8</v>
      </c>
      <c r="H50" s="4" t="s">
        <v>47</v>
      </c>
    </row>
    <row r="51" spans="1:8" x14ac:dyDescent="0.25">
      <c r="A51" s="1">
        <v>41589</v>
      </c>
      <c r="B51" t="s">
        <v>16</v>
      </c>
      <c r="C51" t="s">
        <v>13</v>
      </c>
      <c r="D51" t="s">
        <v>8</v>
      </c>
      <c r="E51" s="5">
        <v>1000</v>
      </c>
      <c r="F51" s="7">
        <v>6.1999999999999998E-3</v>
      </c>
      <c r="G51" s="4">
        <f t="shared" si="1"/>
        <v>6.2</v>
      </c>
      <c r="H51" s="4" t="s">
        <v>47</v>
      </c>
    </row>
    <row r="52" spans="1:8" x14ac:dyDescent="0.25">
      <c r="A52" s="1">
        <v>41595</v>
      </c>
      <c r="B52" t="s">
        <v>21</v>
      </c>
      <c r="C52" t="s">
        <v>14</v>
      </c>
      <c r="D52" t="s">
        <v>8</v>
      </c>
      <c r="E52" s="5">
        <v>666</v>
      </c>
      <c r="F52" s="7">
        <v>1.9</v>
      </c>
      <c r="G52" s="4">
        <f t="shared" si="1"/>
        <v>1265.3999999999999</v>
      </c>
      <c r="H52" s="4" t="s">
        <v>47</v>
      </c>
    </row>
    <row r="53" spans="1:8" x14ac:dyDescent="0.25">
      <c r="A53" s="1">
        <v>41595</v>
      </c>
      <c r="B53" t="s">
        <v>21</v>
      </c>
      <c r="C53" t="s">
        <v>13</v>
      </c>
      <c r="D53" t="s">
        <v>8</v>
      </c>
      <c r="E53" s="5">
        <v>399</v>
      </c>
      <c r="F53" s="7">
        <v>1.9</v>
      </c>
      <c r="G53" s="4">
        <f t="shared" si="1"/>
        <v>758.09999999999991</v>
      </c>
      <c r="H53" s="4" t="s">
        <v>47</v>
      </c>
    </row>
    <row r="54" spans="1:8" x14ac:dyDescent="0.25">
      <c r="A54" s="1">
        <v>41597</v>
      </c>
      <c r="B54" t="s">
        <v>21</v>
      </c>
      <c r="C54" t="s">
        <v>14</v>
      </c>
      <c r="D54" t="s">
        <v>8</v>
      </c>
      <c r="E54" s="5">
        <v>487</v>
      </c>
      <c r="F54" s="7">
        <v>1.9</v>
      </c>
      <c r="G54" s="4">
        <f t="shared" si="1"/>
        <v>925.3</v>
      </c>
      <c r="H54" s="4" t="s">
        <v>47</v>
      </c>
    </row>
    <row r="55" spans="1:8" x14ac:dyDescent="0.25">
      <c r="A55" s="1">
        <v>41599</v>
      </c>
      <c r="B55" t="s">
        <v>19</v>
      </c>
      <c r="C55" t="s">
        <v>12</v>
      </c>
      <c r="D55" t="s">
        <v>8</v>
      </c>
      <c r="E55" s="5">
        <v>18</v>
      </c>
      <c r="F55" s="7">
        <v>5.15</v>
      </c>
      <c r="G55" s="4">
        <f t="shared" si="1"/>
        <v>92.7</v>
      </c>
      <c r="H55" s="4" t="s">
        <v>47</v>
      </c>
    </row>
    <row r="56" spans="1:8" x14ac:dyDescent="0.25">
      <c r="A56" s="1">
        <v>41610</v>
      </c>
      <c r="B56" t="s">
        <v>20</v>
      </c>
      <c r="C56" t="s">
        <v>13</v>
      </c>
      <c r="D56" t="s">
        <v>8</v>
      </c>
      <c r="E56" s="5">
        <v>67</v>
      </c>
      <c r="F56" s="7">
        <v>11.45</v>
      </c>
      <c r="G56" s="4">
        <f t="shared" si="1"/>
        <v>767.15</v>
      </c>
      <c r="H56" s="4" t="s">
        <v>47</v>
      </c>
    </row>
    <row r="57" spans="1:8" x14ac:dyDescent="0.25">
      <c r="A57" s="1">
        <v>41619</v>
      </c>
      <c r="B57" t="s">
        <v>21</v>
      </c>
      <c r="C57" t="s">
        <v>13</v>
      </c>
      <c r="D57" t="s">
        <v>8</v>
      </c>
      <c r="E57" s="5">
        <v>365</v>
      </c>
      <c r="F57" s="7">
        <v>1.9</v>
      </c>
      <c r="G57" s="4">
        <f t="shared" si="1"/>
        <v>693.5</v>
      </c>
      <c r="H57" s="4" t="s">
        <v>47</v>
      </c>
    </row>
    <row r="58" spans="1:8" x14ac:dyDescent="0.25">
      <c r="A58" s="1">
        <v>41619</v>
      </c>
      <c r="B58" t="s">
        <v>18</v>
      </c>
      <c r="C58" t="s">
        <v>13</v>
      </c>
      <c r="D58" t="s">
        <v>8</v>
      </c>
      <c r="E58" s="5">
        <v>1</v>
      </c>
      <c r="F58" s="7">
        <v>64.5</v>
      </c>
      <c r="G58" s="4">
        <f t="shared" si="1"/>
        <v>64.5</v>
      </c>
      <c r="H58" s="4" t="s">
        <v>47</v>
      </c>
    </row>
    <row r="59" spans="1:8" x14ac:dyDescent="0.25">
      <c r="A59" s="1">
        <v>41623</v>
      </c>
      <c r="B59" t="s">
        <v>20</v>
      </c>
      <c r="C59" t="s">
        <v>13</v>
      </c>
      <c r="D59" t="s">
        <v>8</v>
      </c>
      <c r="E59" s="5">
        <v>93</v>
      </c>
      <c r="F59" s="7">
        <v>11.45</v>
      </c>
      <c r="G59" s="4">
        <f t="shared" si="1"/>
        <v>1064.8499999999999</v>
      </c>
      <c r="H59" s="4" t="s">
        <v>47</v>
      </c>
    </row>
    <row r="60" spans="1:8" x14ac:dyDescent="0.25">
      <c r="A60" s="1">
        <v>41625</v>
      </c>
      <c r="B60" t="s">
        <v>16</v>
      </c>
      <c r="C60" t="s">
        <v>13</v>
      </c>
      <c r="D60" t="s">
        <v>8</v>
      </c>
      <c r="E60" s="5">
        <v>1000</v>
      </c>
      <c r="F60" s="7">
        <v>6.1999999999999998E-3</v>
      </c>
      <c r="G60" s="4">
        <f t="shared" si="1"/>
        <v>6.2</v>
      </c>
      <c r="H60" s="4" t="s">
        <v>47</v>
      </c>
    </row>
    <row r="61" spans="1:8" x14ac:dyDescent="0.25">
      <c r="A61" s="1">
        <v>41628</v>
      </c>
      <c r="B61" t="s">
        <v>21</v>
      </c>
      <c r="C61" t="s">
        <v>38</v>
      </c>
      <c r="D61" t="s">
        <v>8</v>
      </c>
      <c r="E61" s="5">
        <v>431</v>
      </c>
      <c r="F61" s="7">
        <v>1.9</v>
      </c>
      <c r="G61" s="4">
        <f t="shared" si="1"/>
        <v>818.9</v>
      </c>
      <c r="H61" s="4" t="s">
        <v>47</v>
      </c>
    </row>
    <row r="62" spans="1:8" x14ac:dyDescent="0.25">
      <c r="A62" s="1">
        <v>41628</v>
      </c>
      <c r="B62" t="s">
        <v>20</v>
      </c>
      <c r="C62" t="s">
        <v>13</v>
      </c>
      <c r="D62" t="s">
        <v>8</v>
      </c>
      <c r="E62" s="5">
        <v>93</v>
      </c>
      <c r="F62" s="7">
        <v>11.45</v>
      </c>
      <c r="G62" s="4">
        <f t="shared" si="1"/>
        <v>1064.8499999999999</v>
      </c>
      <c r="H62" s="4" t="s">
        <v>47</v>
      </c>
    </row>
    <row r="63" spans="1:8" x14ac:dyDescent="0.25">
      <c r="A63" s="1">
        <v>41629</v>
      </c>
      <c r="B63" t="s">
        <v>15</v>
      </c>
      <c r="C63" t="s">
        <v>13</v>
      </c>
      <c r="D63" t="s">
        <v>8</v>
      </c>
      <c r="E63" s="5">
        <v>25</v>
      </c>
      <c r="F63" s="7">
        <v>0.65</v>
      </c>
      <c r="G63" s="4">
        <f t="shared" si="1"/>
        <v>16.25</v>
      </c>
      <c r="H63" s="4" t="s">
        <v>47</v>
      </c>
    </row>
    <row r="64" spans="1:8" x14ac:dyDescent="0.25">
      <c r="A64" s="1">
        <v>41631</v>
      </c>
      <c r="B64" t="s">
        <v>21</v>
      </c>
      <c r="C64" t="s">
        <v>13</v>
      </c>
      <c r="D64" t="s">
        <v>8</v>
      </c>
      <c r="E64" s="5">
        <v>313</v>
      </c>
      <c r="F64" s="7">
        <v>1.9</v>
      </c>
      <c r="G64" s="4">
        <f t="shared" si="1"/>
        <v>594.69999999999993</v>
      </c>
      <c r="H64" s="4" t="s">
        <v>47</v>
      </c>
    </row>
    <row r="65" spans="1:8" x14ac:dyDescent="0.25">
      <c r="A65" s="1">
        <v>41633</v>
      </c>
      <c r="B65" t="s">
        <v>16</v>
      </c>
      <c r="C65" t="s">
        <v>13</v>
      </c>
      <c r="D65" t="s">
        <v>8</v>
      </c>
      <c r="E65" s="5">
        <v>1000</v>
      </c>
      <c r="F65" s="7">
        <v>6.1999999999999998E-3</v>
      </c>
      <c r="G65" s="4">
        <f t="shared" si="1"/>
        <v>6.2</v>
      </c>
      <c r="H65" s="4" t="s">
        <v>47</v>
      </c>
    </row>
    <row r="66" spans="1:8" x14ac:dyDescent="0.25">
      <c r="A66" s="1">
        <v>41638</v>
      </c>
      <c r="B66" t="s">
        <v>16</v>
      </c>
      <c r="C66" t="s">
        <v>13</v>
      </c>
      <c r="D66" t="s">
        <v>8</v>
      </c>
      <c r="E66" s="5">
        <v>1000</v>
      </c>
      <c r="F66" s="7">
        <v>6.1999999999999998E-3</v>
      </c>
      <c r="G66" s="4">
        <f t="shared" ref="G66:G97" si="2">F66*E66</f>
        <v>6.2</v>
      </c>
      <c r="H66" s="4" t="s">
        <v>47</v>
      </c>
    </row>
    <row r="67" spans="1:8" x14ac:dyDescent="0.25">
      <c r="A67" s="1">
        <v>41527</v>
      </c>
      <c r="B67" t="s">
        <v>15</v>
      </c>
      <c r="C67" t="s">
        <v>12</v>
      </c>
      <c r="D67" t="s">
        <v>9</v>
      </c>
      <c r="E67" s="5">
        <v>43</v>
      </c>
      <c r="F67" s="7">
        <v>0.65</v>
      </c>
      <c r="G67" s="4">
        <f t="shared" si="2"/>
        <v>27.95</v>
      </c>
      <c r="H67" s="4" t="s">
        <v>47</v>
      </c>
    </row>
    <row r="68" spans="1:8" x14ac:dyDescent="0.25">
      <c r="A68" s="1">
        <v>41529</v>
      </c>
      <c r="B68" t="s">
        <v>18</v>
      </c>
      <c r="C68" t="s">
        <v>13</v>
      </c>
      <c r="D68" t="s">
        <v>9</v>
      </c>
      <c r="E68" s="5">
        <v>1</v>
      </c>
      <c r="F68" s="7">
        <v>64.5</v>
      </c>
      <c r="G68" s="4">
        <f t="shared" si="2"/>
        <v>64.5</v>
      </c>
      <c r="H68" s="4" t="s">
        <v>47</v>
      </c>
    </row>
    <row r="69" spans="1:8" x14ac:dyDescent="0.25">
      <c r="A69" s="1">
        <v>41543</v>
      </c>
      <c r="B69" t="s">
        <v>18</v>
      </c>
      <c r="C69" t="s">
        <v>13</v>
      </c>
      <c r="D69" t="s">
        <v>9</v>
      </c>
      <c r="E69" s="5">
        <v>3</v>
      </c>
      <c r="F69" s="7">
        <v>64.5</v>
      </c>
      <c r="G69" s="4">
        <f t="shared" si="2"/>
        <v>193.5</v>
      </c>
      <c r="H69" s="4" t="s">
        <v>47</v>
      </c>
    </row>
    <row r="70" spans="1:8" x14ac:dyDescent="0.25">
      <c r="A70" s="1">
        <v>41544</v>
      </c>
      <c r="B70" t="s">
        <v>15</v>
      </c>
      <c r="C70" t="s">
        <v>14</v>
      </c>
      <c r="D70" t="s">
        <v>9</v>
      </c>
      <c r="E70" s="5">
        <v>18</v>
      </c>
      <c r="F70" s="7">
        <v>0.65</v>
      </c>
      <c r="G70" s="4">
        <f t="shared" si="2"/>
        <v>11.700000000000001</v>
      </c>
      <c r="H70" s="4" t="s">
        <v>47</v>
      </c>
    </row>
    <row r="71" spans="1:8" x14ac:dyDescent="0.25">
      <c r="A71" s="1">
        <v>41545</v>
      </c>
      <c r="B71" t="s">
        <v>18</v>
      </c>
      <c r="C71" t="s">
        <v>14</v>
      </c>
      <c r="D71" t="s">
        <v>9</v>
      </c>
      <c r="E71" s="5">
        <v>4</v>
      </c>
      <c r="F71" s="7">
        <v>64.5</v>
      </c>
      <c r="G71" s="4">
        <f t="shared" si="2"/>
        <v>258</v>
      </c>
      <c r="H71" s="4" t="s">
        <v>47</v>
      </c>
    </row>
    <row r="72" spans="1:8" x14ac:dyDescent="0.25">
      <c r="A72" s="1">
        <v>41552</v>
      </c>
      <c r="B72" t="s">
        <v>15</v>
      </c>
      <c r="C72" t="s">
        <v>13</v>
      </c>
      <c r="D72" t="s">
        <v>9</v>
      </c>
      <c r="E72" s="5">
        <v>26</v>
      </c>
      <c r="F72" s="7">
        <v>0.65</v>
      </c>
      <c r="G72" s="4">
        <f t="shared" si="2"/>
        <v>16.900000000000002</v>
      </c>
      <c r="H72" s="4" t="s">
        <v>47</v>
      </c>
    </row>
    <row r="73" spans="1:8" x14ac:dyDescent="0.25">
      <c r="A73" s="1">
        <v>41569</v>
      </c>
      <c r="B73" t="s">
        <v>16</v>
      </c>
      <c r="C73" t="s">
        <v>13</v>
      </c>
      <c r="D73" t="s">
        <v>9</v>
      </c>
      <c r="E73" s="5">
        <v>1000</v>
      </c>
      <c r="F73" s="7">
        <v>6.1999999999999998E-3</v>
      </c>
      <c r="G73" s="4">
        <f t="shared" si="2"/>
        <v>6.2</v>
      </c>
      <c r="H73" s="4" t="s">
        <v>47</v>
      </c>
    </row>
    <row r="74" spans="1:8" x14ac:dyDescent="0.25">
      <c r="A74" s="1">
        <v>41571</v>
      </c>
      <c r="B74" t="s">
        <v>16</v>
      </c>
      <c r="C74" t="s">
        <v>13</v>
      </c>
      <c r="D74" t="s">
        <v>9</v>
      </c>
      <c r="E74" s="5">
        <v>1000</v>
      </c>
      <c r="F74" s="7">
        <v>6.1999999999999998E-3</v>
      </c>
      <c r="G74" s="4">
        <f t="shared" si="2"/>
        <v>6.2</v>
      </c>
      <c r="H74" s="4" t="s">
        <v>47</v>
      </c>
    </row>
    <row r="75" spans="1:8" x14ac:dyDescent="0.25">
      <c r="A75" s="1">
        <v>41578</v>
      </c>
      <c r="B75" t="s">
        <v>18</v>
      </c>
      <c r="C75" t="s">
        <v>13</v>
      </c>
      <c r="D75" t="s">
        <v>9</v>
      </c>
      <c r="E75" s="5">
        <v>4</v>
      </c>
      <c r="F75" s="7">
        <v>64.5</v>
      </c>
      <c r="G75" s="4">
        <f t="shared" si="2"/>
        <v>258</v>
      </c>
      <c r="H75" s="4" t="s">
        <v>47</v>
      </c>
    </row>
    <row r="76" spans="1:8" x14ac:dyDescent="0.25">
      <c r="A76" s="1">
        <v>41579</v>
      </c>
      <c r="B76" t="s">
        <v>20</v>
      </c>
      <c r="C76" t="s">
        <v>13</v>
      </c>
      <c r="D76" t="s">
        <v>9</v>
      </c>
      <c r="E76" s="5">
        <v>61</v>
      </c>
      <c r="F76" s="7">
        <v>11.45</v>
      </c>
      <c r="G76" s="4">
        <f t="shared" si="2"/>
        <v>698.44999999999993</v>
      </c>
      <c r="H76" s="4" t="s">
        <v>47</v>
      </c>
    </row>
    <row r="77" spans="1:8" x14ac:dyDescent="0.25">
      <c r="A77" s="1">
        <v>41596</v>
      </c>
      <c r="B77" t="s">
        <v>21</v>
      </c>
      <c r="C77" t="s">
        <v>13</v>
      </c>
      <c r="D77" t="s">
        <v>9</v>
      </c>
      <c r="E77" s="5">
        <v>653</v>
      </c>
      <c r="F77" s="7">
        <v>1.9</v>
      </c>
      <c r="G77" s="4">
        <f t="shared" si="2"/>
        <v>1240.7</v>
      </c>
      <c r="H77" s="4" t="s">
        <v>47</v>
      </c>
    </row>
    <row r="78" spans="1:8" x14ac:dyDescent="0.25">
      <c r="A78" s="1">
        <v>41613</v>
      </c>
      <c r="B78" t="s">
        <v>18</v>
      </c>
      <c r="C78" t="s">
        <v>13</v>
      </c>
      <c r="D78" t="s">
        <v>9</v>
      </c>
      <c r="E78" s="5">
        <v>3</v>
      </c>
      <c r="F78" s="7">
        <v>64.5</v>
      </c>
      <c r="G78" s="4">
        <f t="shared" si="2"/>
        <v>193.5</v>
      </c>
      <c r="H78" s="4" t="s">
        <v>47</v>
      </c>
    </row>
    <row r="79" spans="1:8" x14ac:dyDescent="0.25">
      <c r="A79" s="1">
        <v>41616</v>
      </c>
      <c r="B79" t="s">
        <v>16</v>
      </c>
      <c r="C79" t="s">
        <v>13</v>
      </c>
      <c r="D79" t="s">
        <v>9</v>
      </c>
      <c r="E79" s="5">
        <v>1000</v>
      </c>
      <c r="F79" s="7">
        <v>6.1999999999999998E-3</v>
      </c>
      <c r="G79" s="4">
        <f t="shared" si="2"/>
        <v>6.2</v>
      </c>
      <c r="H79" s="4" t="s">
        <v>47</v>
      </c>
    </row>
    <row r="80" spans="1:8" x14ac:dyDescent="0.25">
      <c r="A80" s="1">
        <v>41626</v>
      </c>
      <c r="B80" t="s">
        <v>16</v>
      </c>
      <c r="C80" t="s">
        <v>13</v>
      </c>
      <c r="D80" t="s">
        <v>9</v>
      </c>
      <c r="E80" s="5">
        <v>3000</v>
      </c>
      <c r="F80" s="7">
        <v>6.1999999999999998E-3</v>
      </c>
      <c r="G80" s="4">
        <f t="shared" si="2"/>
        <v>18.599999999999998</v>
      </c>
      <c r="H80" s="4" t="s">
        <v>47</v>
      </c>
    </row>
    <row r="81" spans="1:8" x14ac:dyDescent="0.25">
      <c r="A81" s="1">
        <v>41636</v>
      </c>
      <c r="B81" t="s">
        <v>16</v>
      </c>
      <c r="C81" t="s">
        <v>13</v>
      </c>
      <c r="D81" t="s">
        <v>9</v>
      </c>
      <c r="E81" s="5">
        <v>1000</v>
      </c>
      <c r="F81" s="7">
        <v>6.1999999999999998E-3</v>
      </c>
      <c r="G81" s="4">
        <f t="shared" si="2"/>
        <v>6.2</v>
      </c>
      <c r="H81" s="4" t="s">
        <v>47</v>
      </c>
    </row>
    <row r="82" spans="1:8" x14ac:dyDescent="0.25">
      <c r="A82" s="1">
        <v>41636</v>
      </c>
      <c r="B82" t="s">
        <v>15</v>
      </c>
      <c r="C82" t="s">
        <v>13</v>
      </c>
      <c r="D82" t="s">
        <v>9</v>
      </c>
      <c r="E82" s="5">
        <v>42</v>
      </c>
      <c r="F82" s="7">
        <v>0.65</v>
      </c>
      <c r="G82" s="4">
        <f t="shared" si="2"/>
        <v>27.3</v>
      </c>
      <c r="H82" s="4" t="s">
        <v>47</v>
      </c>
    </row>
    <row r="83" spans="1:8" x14ac:dyDescent="0.25">
      <c r="A83" s="1">
        <v>41534</v>
      </c>
      <c r="B83" t="s">
        <v>19</v>
      </c>
      <c r="C83" t="s">
        <v>12</v>
      </c>
      <c r="D83" t="s">
        <v>11</v>
      </c>
      <c r="E83" s="5">
        <v>42</v>
      </c>
      <c r="F83" s="7">
        <v>5.15</v>
      </c>
      <c r="G83" s="4">
        <f t="shared" si="2"/>
        <v>216.3</v>
      </c>
      <c r="H83" s="4" t="s">
        <v>47</v>
      </c>
    </row>
    <row r="84" spans="1:8" x14ac:dyDescent="0.25">
      <c r="A84" s="1">
        <v>41563</v>
      </c>
      <c r="B84" t="s">
        <v>20</v>
      </c>
      <c r="C84" t="s">
        <v>12</v>
      </c>
      <c r="D84" t="s">
        <v>11</v>
      </c>
      <c r="E84" s="5">
        <v>85</v>
      </c>
      <c r="F84" s="7">
        <v>11.45</v>
      </c>
      <c r="G84" s="4">
        <f t="shared" si="2"/>
        <v>973.24999999999989</v>
      </c>
      <c r="H84" s="4" t="s">
        <v>47</v>
      </c>
    </row>
    <row r="85" spans="1:8" x14ac:dyDescent="0.25">
      <c r="A85" s="1">
        <v>41573</v>
      </c>
      <c r="B85" t="s">
        <v>18</v>
      </c>
      <c r="C85" t="s">
        <v>12</v>
      </c>
      <c r="D85" t="s">
        <v>11</v>
      </c>
      <c r="E85" s="5">
        <v>2</v>
      </c>
      <c r="F85" s="7">
        <v>64.5</v>
      </c>
      <c r="G85" s="4">
        <f t="shared" si="2"/>
        <v>129</v>
      </c>
      <c r="H85" s="4" t="s">
        <v>47</v>
      </c>
    </row>
    <row r="86" spans="1:8" x14ac:dyDescent="0.25">
      <c r="A86" s="1">
        <v>41582</v>
      </c>
      <c r="B86" t="s">
        <v>19</v>
      </c>
      <c r="C86" t="s">
        <v>12</v>
      </c>
      <c r="D86" t="s">
        <v>11</v>
      </c>
      <c r="E86" s="5">
        <v>28</v>
      </c>
      <c r="F86" s="7">
        <v>5.15</v>
      </c>
      <c r="G86" s="4">
        <f t="shared" si="2"/>
        <v>144.20000000000002</v>
      </c>
      <c r="H86" s="4" t="s">
        <v>47</v>
      </c>
    </row>
    <row r="87" spans="1:8" x14ac:dyDescent="0.25">
      <c r="A87" s="1">
        <v>41583</v>
      </c>
      <c r="B87" t="s">
        <v>16</v>
      </c>
      <c r="C87" t="s">
        <v>12</v>
      </c>
      <c r="D87" t="s">
        <v>11</v>
      </c>
      <c r="E87" s="5">
        <v>1000</v>
      </c>
      <c r="F87" s="7">
        <v>6.1999999999999998E-3</v>
      </c>
      <c r="G87" s="4">
        <f t="shared" si="2"/>
        <v>6.2</v>
      </c>
      <c r="H87" s="4" t="s">
        <v>47</v>
      </c>
    </row>
    <row r="88" spans="1:8" x14ac:dyDescent="0.25">
      <c r="A88" s="1">
        <v>41588</v>
      </c>
      <c r="B88" t="s">
        <v>20</v>
      </c>
      <c r="C88" t="s">
        <v>12</v>
      </c>
      <c r="D88" t="s">
        <v>11</v>
      </c>
      <c r="E88" s="5">
        <v>94</v>
      </c>
      <c r="F88" s="7">
        <v>11.45</v>
      </c>
      <c r="G88" s="4">
        <f t="shared" si="2"/>
        <v>1076.3</v>
      </c>
      <c r="H88" s="4" t="s">
        <v>47</v>
      </c>
    </row>
    <row r="89" spans="1:8" x14ac:dyDescent="0.25">
      <c r="A89" s="1">
        <v>41620</v>
      </c>
      <c r="B89" t="s">
        <v>18</v>
      </c>
      <c r="C89" t="s">
        <v>12</v>
      </c>
      <c r="D89" t="s">
        <v>11</v>
      </c>
      <c r="E89" s="5">
        <v>4</v>
      </c>
      <c r="F89" s="7">
        <v>64.5</v>
      </c>
      <c r="G89" s="4">
        <f t="shared" si="2"/>
        <v>258</v>
      </c>
      <c r="H89" s="4" t="s">
        <v>47</v>
      </c>
    </row>
    <row r="90" spans="1:8" x14ac:dyDescent="0.25">
      <c r="A90" s="1">
        <v>41633</v>
      </c>
      <c r="B90" t="s">
        <v>20</v>
      </c>
      <c r="C90" t="s">
        <v>12</v>
      </c>
      <c r="D90" t="s">
        <v>11</v>
      </c>
      <c r="E90" s="5">
        <v>42</v>
      </c>
      <c r="F90" s="7">
        <v>11.45</v>
      </c>
      <c r="G90" s="4">
        <f t="shared" si="2"/>
        <v>480.9</v>
      </c>
      <c r="H90" s="4" t="s">
        <v>47</v>
      </c>
    </row>
    <row r="91" spans="1:8" x14ac:dyDescent="0.25">
      <c r="A91" s="1">
        <v>41633</v>
      </c>
      <c r="B91" t="s">
        <v>20</v>
      </c>
      <c r="C91" t="s">
        <v>12</v>
      </c>
      <c r="D91" t="s">
        <v>11</v>
      </c>
      <c r="E91" s="5">
        <v>68</v>
      </c>
      <c r="F91" s="7">
        <v>11.45</v>
      </c>
      <c r="G91" s="4">
        <f t="shared" si="2"/>
        <v>778.59999999999991</v>
      </c>
      <c r="H91" s="4" t="s">
        <v>47</v>
      </c>
    </row>
    <row r="92" spans="1:8" x14ac:dyDescent="0.25">
      <c r="A92" s="1">
        <v>41531</v>
      </c>
      <c r="B92" t="s">
        <v>21</v>
      </c>
      <c r="C92" t="s">
        <v>14</v>
      </c>
      <c r="D92" t="s">
        <v>6</v>
      </c>
      <c r="E92" s="5">
        <v>593</v>
      </c>
      <c r="F92" s="7">
        <v>1.9</v>
      </c>
      <c r="G92" s="4">
        <f t="shared" si="2"/>
        <v>1126.7</v>
      </c>
      <c r="H92" s="4" t="s">
        <v>47</v>
      </c>
    </row>
    <row r="93" spans="1:8" x14ac:dyDescent="0.25">
      <c r="A93" s="1">
        <v>41533</v>
      </c>
      <c r="B93" t="s">
        <v>20</v>
      </c>
      <c r="C93" t="s">
        <v>14</v>
      </c>
      <c r="D93" t="s">
        <v>6</v>
      </c>
      <c r="E93" s="5">
        <v>24</v>
      </c>
      <c r="F93" s="7">
        <v>11.45</v>
      </c>
      <c r="G93" s="4">
        <f t="shared" si="2"/>
        <v>274.79999999999995</v>
      </c>
      <c r="H93" s="4" t="s">
        <v>47</v>
      </c>
    </row>
    <row r="94" spans="1:8" x14ac:dyDescent="0.25">
      <c r="A94" s="1">
        <v>41535</v>
      </c>
      <c r="B94" t="s">
        <v>19</v>
      </c>
      <c r="C94" t="s">
        <v>13</v>
      </c>
      <c r="D94" t="s">
        <v>6</v>
      </c>
      <c r="E94" s="5">
        <v>37</v>
      </c>
      <c r="F94" s="7">
        <v>5.15</v>
      </c>
      <c r="G94" s="4">
        <f t="shared" si="2"/>
        <v>190.55</v>
      </c>
      <c r="H94" s="4" t="s">
        <v>47</v>
      </c>
    </row>
    <row r="95" spans="1:8" x14ac:dyDescent="0.25">
      <c r="A95" s="1">
        <v>41537</v>
      </c>
      <c r="B95" t="s">
        <v>18</v>
      </c>
      <c r="C95" t="s">
        <v>14</v>
      </c>
      <c r="D95" t="s">
        <v>6</v>
      </c>
      <c r="E95" s="5">
        <v>4</v>
      </c>
      <c r="F95" s="7">
        <v>64.5</v>
      </c>
      <c r="G95" s="4">
        <f t="shared" si="2"/>
        <v>258</v>
      </c>
      <c r="H95" s="4" t="s">
        <v>47</v>
      </c>
    </row>
    <row r="96" spans="1:8" x14ac:dyDescent="0.25">
      <c r="A96" s="1">
        <v>41538</v>
      </c>
      <c r="B96" t="s">
        <v>16</v>
      </c>
      <c r="C96" t="s">
        <v>14</v>
      </c>
      <c r="D96" t="s">
        <v>6</v>
      </c>
      <c r="E96" s="5">
        <v>1000</v>
      </c>
      <c r="F96" s="7">
        <v>6.1999999999999998E-3</v>
      </c>
      <c r="G96" s="4">
        <f t="shared" si="2"/>
        <v>6.2</v>
      </c>
      <c r="H96" s="4" t="s">
        <v>47</v>
      </c>
    </row>
    <row r="97" spans="1:8" x14ac:dyDescent="0.25">
      <c r="A97" s="1">
        <v>41538</v>
      </c>
      <c r="B97" t="s">
        <v>19</v>
      </c>
      <c r="C97" t="s">
        <v>38</v>
      </c>
      <c r="D97" t="s">
        <v>6</v>
      </c>
      <c r="E97" s="5">
        <v>41</v>
      </c>
      <c r="F97" s="7">
        <v>5.15</v>
      </c>
      <c r="G97" s="4">
        <f t="shared" si="2"/>
        <v>211.15</v>
      </c>
      <c r="H97" s="4" t="s">
        <v>47</v>
      </c>
    </row>
    <row r="98" spans="1:8" x14ac:dyDescent="0.25">
      <c r="A98" s="1">
        <v>41538</v>
      </c>
      <c r="B98" t="s">
        <v>15</v>
      </c>
      <c r="C98" t="s">
        <v>14</v>
      </c>
      <c r="D98" t="s">
        <v>6</v>
      </c>
      <c r="E98" s="5">
        <v>30</v>
      </c>
      <c r="F98" s="7">
        <v>0.65</v>
      </c>
      <c r="G98" s="4">
        <f t="shared" ref="G98:G114" si="3">F98*E98</f>
        <v>19.5</v>
      </c>
      <c r="H98" s="4" t="s">
        <v>47</v>
      </c>
    </row>
    <row r="99" spans="1:8" x14ac:dyDescent="0.25">
      <c r="A99" s="1">
        <v>41542</v>
      </c>
      <c r="B99" t="s">
        <v>21</v>
      </c>
      <c r="C99" t="s">
        <v>14</v>
      </c>
      <c r="D99" t="s">
        <v>6</v>
      </c>
      <c r="E99" s="5">
        <v>610</v>
      </c>
      <c r="F99" s="7">
        <v>1.9</v>
      </c>
      <c r="G99" s="4">
        <f t="shared" si="3"/>
        <v>1159</v>
      </c>
      <c r="H99" s="4" t="s">
        <v>47</v>
      </c>
    </row>
    <row r="100" spans="1:8" x14ac:dyDescent="0.25">
      <c r="A100" s="1">
        <v>41548</v>
      </c>
      <c r="B100" t="s">
        <v>20</v>
      </c>
      <c r="C100" t="s">
        <v>14</v>
      </c>
      <c r="D100" t="s">
        <v>6</v>
      </c>
      <c r="E100" s="5">
        <v>120</v>
      </c>
      <c r="F100" s="7">
        <v>11.45</v>
      </c>
      <c r="G100" s="4">
        <f t="shared" si="3"/>
        <v>1374</v>
      </c>
      <c r="H100" s="4" t="s">
        <v>47</v>
      </c>
    </row>
    <row r="101" spans="1:8" x14ac:dyDescent="0.25">
      <c r="A101" s="1">
        <v>41558</v>
      </c>
      <c r="B101" t="s">
        <v>16</v>
      </c>
      <c r="C101" t="s">
        <v>12</v>
      </c>
      <c r="D101" t="s">
        <v>6</v>
      </c>
      <c r="E101" s="5">
        <v>1000</v>
      </c>
      <c r="F101" s="7">
        <v>6.1999999999999998E-3</v>
      </c>
      <c r="G101" s="4">
        <f t="shared" si="3"/>
        <v>6.2</v>
      </c>
      <c r="H101" s="4" t="s">
        <v>47</v>
      </c>
    </row>
    <row r="102" spans="1:8" x14ac:dyDescent="0.25">
      <c r="A102" s="1">
        <v>41560</v>
      </c>
      <c r="B102" t="s">
        <v>21</v>
      </c>
      <c r="C102" t="s">
        <v>14</v>
      </c>
      <c r="D102" t="s">
        <v>6</v>
      </c>
      <c r="E102" s="5">
        <v>261</v>
      </c>
      <c r="F102" s="7">
        <v>1.9</v>
      </c>
      <c r="G102" s="4">
        <f t="shared" si="3"/>
        <v>495.9</v>
      </c>
      <c r="H102" s="4" t="s">
        <v>47</v>
      </c>
    </row>
    <row r="103" spans="1:8" x14ac:dyDescent="0.25">
      <c r="A103" s="1">
        <v>41560</v>
      </c>
      <c r="B103" t="s">
        <v>17</v>
      </c>
      <c r="C103" t="s">
        <v>38</v>
      </c>
      <c r="D103" t="s">
        <v>6</v>
      </c>
      <c r="E103" s="5">
        <v>4</v>
      </c>
      <c r="F103" s="7">
        <v>64.5</v>
      </c>
      <c r="G103" s="4">
        <f t="shared" si="3"/>
        <v>258</v>
      </c>
      <c r="H103" s="4" t="s">
        <v>47</v>
      </c>
    </row>
    <row r="104" spans="1:8" x14ac:dyDescent="0.25">
      <c r="A104" s="1">
        <v>41566</v>
      </c>
      <c r="B104" t="s">
        <v>18</v>
      </c>
      <c r="C104" t="s">
        <v>14</v>
      </c>
      <c r="D104" t="s">
        <v>6</v>
      </c>
      <c r="E104" s="5">
        <v>2</v>
      </c>
      <c r="F104" s="7">
        <v>64.5</v>
      </c>
      <c r="G104" s="4">
        <f t="shared" si="3"/>
        <v>129</v>
      </c>
      <c r="H104" s="4" t="s">
        <v>47</v>
      </c>
    </row>
    <row r="105" spans="1:8" x14ac:dyDescent="0.25">
      <c r="A105" s="1">
        <v>41574</v>
      </c>
      <c r="B105" t="s">
        <v>16</v>
      </c>
      <c r="C105" t="s">
        <v>14</v>
      </c>
      <c r="D105" t="s">
        <v>6</v>
      </c>
      <c r="E105" s="5">
        <v>10000</v>
      </c>
      <c r="F105" s="7">
        <v>6.1999999999999998E-3</v>
      </c>
      <c r="G105" s="4">
        <f t="shared" si="3"/>
        <v>62</v>
      </c>
      <c r="H105" s="4" t="s">
        <v>47</v>
      </c>
    </row>
    <row r="106" spans="1:8" x14ac:dyDescent="0.25">
      <c r="A106" s="1">
        <v>41579</v>
      </c>
      <c r="B106" t="s">
        <v>21</v>
      </c>
      <c r="C106" t="s">
        <v>38</v>
      </c>
      <c r="D106" t="s">
        <v>6</v>
      </c>
      <c r="E106" s="5">
        <v>237</v>
      </c>
      <c r="F106" s="7">
        <v>1.9</v>
      </c>
      <c r="G106" s="4">
        <f t="shared" si="3"/>
        <v>450.29999999999995</v>
      </c>
      <c r="H106" s="4" t="s">
        <v>47</v>
      </c>
    </row>
    <row r="107" spans="1:8" x14ac:dyDescent="0.25">
      <c r="A107" s="1">
        <v>41586</v>
      </c>
      <c r="B107" t="s">
        <v>20</v>
      </c>
      <c r="C107" t="s">
        <v>14</v>
      </c>
      <c r="D107" t="s">
        <v>6</v>
      </c>
      <c r="E107" s="5">
        <v>24</v>
      </c>
      <c r="F107" s="7">
        <v>11.45</v>
      </c>
      <c r="G107" s="4">
        <f t="shared" si="3"/>
        <v>274.79999999999995</v>
      </c>
      <c r="H107" s="4" t="s">
        <v>47</v>
      </c>
    </row>
    <row r="108" spans="1:8" x14ac:dyDescent="0.25">
      <c r="A108" s="1">
        <v>41587</v>
      </c>
      <c r="B108" t="s">
        <v>16</v>
      </c>
      <c r="C108" t="s">
        <v>13</v>
      </c>
      <c r="D108" t="s">
        <v>6</v>
      </c>
      <c r="E108" s="5">
        <v>1000</v>
      </c>
      <c r="F108" s="7">
        <v>6.1999999999999998E-3</v>
      </c>
      <c r="G108" s="4">
        <f t="shared" si="3"/>
        <v>6.2</v>
      </c>
      <c r="H108" s="4" t="s">
        <v>47</v>
      </c>
    </row>
    <row r="109" spans="1:8" x14ac:dyDescent="0.25">
      <c r="A109" s="1">
        <v>41590</v>
      </c>
      <c r="B109" t="s">
        <v>20</v>
      </c>
      <c r="C109" t="s">
        <v>14</v>
      </c>
      <c r="D109" t="s">
        <v>6</v>
      </c>
      <c r="E109" s="5">
        <v>39</v>
      </c>
      <c r="F109" s="7">
        <v>11.45</v>
      </c>
      <c r="G109" s="4">
        <f t="shared" si="3"/>
        <v>446.54999999999995</v>
      </c>
      <c r="H109" s="4" t="s">
        <v>47</v>
      </c>
    </row>
    <row r="110" spans="1:8" x14ac:dyDescent="0.25">
      <c r="A110" s="1">
        <v>41591</v>
      </c>
      <c r="B110" t="s">
        <v>16</v>
      </c>
      <c r="C110" t="s">
        <v>12</v>
      </c>
      <c r="D110" t="s">
        <v>6</v>
      </c>
      <c r="E110" s="5">
        <v>8000</v>
      </c>
      <c r="F110" s="7">
        <v>6.1999999999999998E-3</v>
      </c>
      <c r="G110" s="4">
        <f t="shared" si="3"/>
        <v>49.6</v>
      </c>
      <c r="H110" s="4" t="s">
        <v>47</v>
      </c>
    </row>
    <row r="111" spans="1:8" x14ac:dyDescent="0.25">
      <c r="A111" s="1">
        <v>41598</v>
      </c>
      <c r="B111" t="s">
        <v>18</v>
      </c>
      <c r="C111" t="s">
        <v>13</v>
      </c>
      <c r="D111" t="s">
        <v>6</v>
      </c>
      <c r="E111" s="5">
        <v>2</v>
      </c>
      <c r="F111" s="7">
        <v>64.5</v>
      </c>
      <c r="G111" s="4">
        <f t="shared" si="3"/>
        <v>129</v>
      </c>
      <c r="H111" s="4" t="s">
        <v>47</v>
      </c>
    </row>
    <row r="112" spans="1:8" x14ac:dyDescent="0.25">
      <c r="A112" s="1">
        <v>41608</v>
      </c>
      <c r="B112" t="s">
        <v>20</v>
      </c>
      <c r="C112" t="s">
        <v>13</v>
      </c>
      <c r="D112" t="s">
        <v>6</v>
      </c>
      <c r="E112" s="5">
        <v>49</v>
      </c>
      <c r="F112" s="7">
        <v>11.45</v>
      </c>
      <c r="G112" s="4">
        <f t="shared" si="3"/>
        <v>561.04999999999995</v>
      </c>
      <c r="H112" s="4" t="s">
        <v>47</v>
      </c>
    </row>
    <row r="113" spans="1:8" x14ac:dyDescent="0.25">
      <c r="A113" s="1">
        <v>41621</v>
      </c>
      <c r="B113" t="s">
        <v>16</v>
      </c>
      <c r="C113" t="s">
        <v>14</v>
      </c>
      <c r="D113" t="s">
        <v>6</v>
      </c>
      <c r="E113" s="5">
        <v>1000</v>
      </c>
      <c r="F113" s="7">
        <v>6.1999999999999998E-3</v>
      </c>
      <c r="G113" s="4">
        <f t="shared" si="3"/>
        <v>6.2</v>
      </c>
      <c r="H113" s="4" t="s">
        <v>47</v>
      </c>
    </row>
    <row r="114" spans="1:8" x14ac:dyDescent="0.25">
      <c r="A114" s="1">
        <v>41634</v>
      </c>
      <c r="B114" t="s">
        <v>17</v>
      </c>
      <c r="C114" t="s">
        <v>14</v>
      </c>
      <c r="D114" t="s">
        <v>6</v>
      </c>
      <c r="E114" s="5">
        <v>1</v>
      </c>
      <c r="F114" s="7">
        <v>64.5</v>
      </c>
      <c r="G114" s="4">
        <f t="shared" si="3"/>
        <v>64.5</v>
      </c>
      <c r="H114" s="4" t="s">
        <v>47</v>
      </c>
    </row>
    <row r="115" spans="1:8" x14ac:dyDescent="0.25">
      <c r="A115" s="1"/>
      <c r="D115"/>
      <c r="E115" s="5"/>
      <c r="F115" s="7"/>
    </row>
    <row r="116" spans="1:8" x14ac:dyDescent="0.25">
      <c r="A116" s="1"/>
      <c r="D116"/>
      <c r="E116" s="5"/>
      <c r="F116" s="7"/>
    </row>
    <row r="117" spans="1:8" x14ac:dyDescent="0.25">
      <c r="A117" s="1"/>
      <c r="D117"/>
      <c r="E117" s="5"/>
      <c r="F117" s="7"/>
    </row>
    <row r="118" spans="1:8" x14ac:dyDescent="0.25">
      <c r="A118" s="1"/>
      <c r="D118"/>
      <c r="E118" s="5"/>
      <c r="F118" s="7"/>
    </row>
    <row r="119" spans="1:8" x14ac:dyDescent="0.25">
      <c r="A119" s="1"/>
      <c r="D119"/>
      <c r="E119" s="5"/>
      <c r="F119" s="7"/>
    </row>
    <row r="120" spans="1:8" x14ac:dyDescent="0.25">
      <c r="A120" s="1"/>
      <c r="D120"/>
      <c r="E120" s="5"/>
      <c r="F120" s="7"/>
    </row>
    <row r="121" spans="1:8" x14ac:dyDescent="0.25">
      <c r="A121" s="1"/>
      <c r="D121"/>
      <c r="E121" s="5"/>
      <c r="F121" s="7"/>
    </row>
    <row r="122" spans="1:8" x14ac:dyDescent="0.25">
      <c r="A122" s="1"/>
      <c r="D122"/>
      <c r="E122" s="5"/>
      <c r="F122" s="7"/>
    </row>
    <row r="123" spans="1:8" x14ac:dyDescent="0.25">
      <c r="A123" s="1"/>
      <c r="D123"/>
      <c r="E123" s="5"/>
      <c r="F123" s="7"/>
    </row>
    <row r="124" spans="1:8" x14ac:dyDescent="0.25">
      <c r="A124" s="1"/>
      <c r="D124"/>
      <c r="E124" s="5"/>
      <c r="F124" s="7"/>
    </row>
    <row r="125" spans="1:8" x14ac:dyDescent="0.25">
      <c r="A125" s="1"/>
      <c r="D125"/>
      <c r="E125" s="5"/>
      <c r="F125" s="7"/>
    </row>
    <row r="126" spans="1:8" x14ac:dyDescent="0.25">
      <c r="A126" s="1"/>
      <c r="D126"/>
      <c r="E126" s="5"/>
      <c r="F126" s="7"/>
    </row>
    <row r="127" spans="1:8" x14ac:dyDescent="0.25">
      <c r="A127" s="1"/>
      <c r="D127"/>
      <c r="E127" s="5"/>
      <c r="F127" s="7"/>
    </row>
    <row r="128" spans="1:8" x14ac:dyDescent="0.25">
      <c r="A128" s="1"/>
      <c r="D128"/>
      <c r="E128" s="5"/>
      <c r="F128" s="7"/>
    </row>
    <row r="129" spans="1:6" x14ac:dyDescent="0.25">
      <c r="A129" s="1"/>
      <c r="D129"/>
      <c r="E129" s="5"/>
      <c r="F129" s="7"/>
    </row>
    <row r="130" spans="1:6" x14ac:dyDescent="0.25">
      <c r="A130" s="1"/>
      <c r="D130"/>
      <c r="E130" s="5"/>
      <c r="F130" s="7"/>
    </row>
    <row r="131" spans="1:6" x14ac:dyDescent="0.25">
      <c r="A131" s="1"/>
      <c r="D131"/>
      <c r="E131" s="5"/>
      <c r="F131" s="7"/>
    </row>
    <row r="132" spans="1:6" x14ac:dyDescent="0.25">
      <c r="A132" s="1"/>
      <c r="D132"/>
      <c r="E132" s="5"/>
      <c r="F132" s="7"/>
    </row>
    <row r="133" spans="1:6" x14ac:dyDescent="0.25">
      <c r="A133" s="1"/>
      <c r="D133"/>
      <c r="E133" s="5"/>
      <c r="F133" s="7"/>
    </row>
    <row r="134" spans="1:6" x14ac:dyDescent="0.25">
      <c r="A134" s="1"/>
      <c r="D134"/>
      <c r="E134" s="5"/>
      <c r="F134" s="7"/>
    </row>
    <row r="135" spans="1:6" x14ac:dyDescent="0.25">
      <c r="A135" s="1"/>
      <c r="D135"/>
      <c r="E135" s="5"/>
      <c r="F135" s="7"/>
    </row>
    <row r="136" spans="1:6" x14ac:dyDescent="0.25">
      <c r="A136" s="1"/>
      <c r="D136"/>
      <c r="E136" s="5"/>
      <c r="F136" s="7"/>
    </row>
    <row r="137" spans="1:6" x14ac:dyDescent="0.25">
      <c r="A137" s="1"/>
      <c r="D137"/>
      <c r="E137" s="5"/>
      <c r="F137" s="7"/>
    </row>
    <row r="138" spans="1:6" x14ac:dyDescent="0.25">
      <c r="A138" s="1"/>
      <c r="D138"/>
      <c r="E138" s="5"/>
      <c r="F138" s="7"/>
    </row>
    <row r="139" spans="1:6" x14ac:dyDescent="0.25">
      <c r="A139" s="1"/>
      <c r="D139"/>
      <c r="E139" s="5"/>
      <c r="F139" s="7"/>
    </row>
    <row r="140" spans="1:6" x14ac:dyDescent="0.25">
      <c r="A140" s="1"/>
      <c r="D140"/>
      <c r="E140" s="5"/>
      <c r="F140" s="7"/>
    </row>
    <row r="141" spans="1:6" x14ac:dyDescent="0.25">
      <c r="A141" s="1"/>
      <c r="D141"/>
      <c r="E141" s="5"/>
      <c r="F141" s="7"/>
    </row>
    <row r="142" spans="1:6" x14ac:dyDescent="0.25">
      <c r="A142" s="1"/>
      <c r="D142"/>
      <c r="E142" s="5"/>
      <c r="F142" s="7"/>
    </row>
    <row r="143" spans="1:6" x14ac:dyDescent="0.25">
      <c r="A143" s="1"/>
      <c r="D143"/>
      <c r="E143" s="5"/>
      <c r="F143" s="7"/>
    </row>
    <row r="144" spans="1:6" x14ac:dyDescent="0.25">
      <c r="A144" s="1"/>
      <c r="D144"/>
      <c r="E144" s="5"/>
      <c r="F144" s="7"/>
    </row>
    <row r="145" spans="1:6" x14ac:dyDescent="0.25">
      <c r="A145" s="1"/>
      <c r="D145"/>
      <c r="E145" s="5"/>
      <c r="F145" s="7"/>
    </row>
    <row r="146" spans="1:6" x14ac:dyDescent="0.25">
      <c r="A146" s="1"/>
      <c r="D146"/>
      <c r="E146" s="5"/>
      <c r="F146" s="7"/>
    </row>
    <row r="147" spans="1:6" x14ac:dyDescent="0.25">
      <c r="A147" s="1"/>
      <c r="D147"/>
      <c r="E147" s="5"/>
      <c r="F147" s="7"/>
    </row>
    <row r="148" spans="1:6" x14ac:dyDescent="0.25">
      <c r="A148" s="1"/>
      <c r="D148"/>
      <c r="E148" s="5"/>
      <c r="F148" s="7"/>
    </row>
    <row r="149" spans="1:6" x14ac:dyDescent="0.25">
      <c r="A149" s="1"/>
      <c r="D149"/>
      <c r="E149" s="5"/>
      <c r="F149" s="7"/>
    </row>
    <row r="150" spans="1:6" x14ac:dyDescent="0.25">
      <c r="A150" s="1"/>
      <c r="D150"/>
      <c r="E150" s="5"/>
      <c r="F150" s="7"/>
    </row>
    <row r="151" spans="1:6" x14ac:dyDescent="0.25">
      <c r="A151" s="1"/>
      <c r="D151"/>
      <c r="E151" s="5"/>
      <c r="F151" s="7"/>
    </row>
    <row r="152" spans="1:6" x14ac:dyDescent="0.25">
      <c r="A152" s="1"/>
      <c r="D152"/>
      <c r="E152" s="5"/>
      <c r="F152" s="7"/>
    </row>
    <row r="153" spans="1:6" x14ac:dyDescent="0.25">
      <c r="A153" s="1"/>
      <c r="D153"/>
      <c r="E153" s="5"/>
      <c r="F153" s="7"/>
    </row>
    <row r="154" spans="1:6" x14ac:dyDescent="0.25">
      <c r="A154" s="1"/>
      <c r="D154"/>
      <c r="E154" s="5"/>
      <c r="F154" s="7"/>
    </row>
    <row r="155" spans="1:6" x14ac:dyDescent="0.25">
      <c r="A155" s="1"/>
      <c r="D155"/>
      <c r="E155" s="5"/>
      <c r="F155" s="7"/>
    </row>
    <row r="156" spans="1:6" x14ac:dyDescent="0.25">
      <c r="A156" s="1"/>
      <c r="D156"/>
      <c r="E156" s="5"/>
      <c r="F156" s="7"/>
    </row>
    <row r="157" spans="1:6" x14ac:dyDescent="0.25">
      <c r="A157" s="1"/>
      <c r="D157"/>
      <c r="E157" s="5"/>
      <c r="F157" s="7"/>
    </row>
    <row r="158" spans="1:6" x14ac:dyDescent="0.25">
      <c r="A158" s="1"/>
      <c r="D158"/>
      <c r="E158" s="5"/>
      <c r="F158" s="7"/>
    </row>
    <row r="159" spans="1:6" x14ac:dyDescent="0.25">
      <c r="A159" s="1"/>
      <c r="D159"/>
      <c r="E159" s="5"/>
      <c r="F159" s="7"/>
    </row>
    <row r="160" spans="1:6" x14ac:dyDescent="0.25">
      <c r="A160" s="1"/>
      <c r="D160"/>
      <c r="E160" s="5"/>
      <c r="F160" s="7"/>
    </row>
    <row r="161" spans="1:6" x14ac:dyDescent="0.25">
      <c r="A161" s="1"/>
      <c r="D161"/>
      <c r="E161" s="5"/>
      <c r="F161" s="7"/>
    </row>
    <row r="162" spans="1:6" x14ac:dyDescent="0.25">
      <c r="A162" s="1"/>
      <c r="D162"/>
      <c r="E162" s="5"/>
      <c r="F162" s="7"/>
    </row>
    <row r="163" spans="1:6" x14ac:dyDescent="0.25">
      <c r="A163" s="1"/>
      <c r="D163"/>
      <c r="E163" s="5"/>
      <c r="F163" s="7"/>
    </row>
    <row r="164" spans="1:6" x14ac:dyDescent="0.25">
      <c r="A164" s="1"/>
      <c r="D164"/>
      <c r="E164" s="5"/>
      <c r="F164" s="7"/>
    </row>
    <row r="165" spans="1:6" x14ac:dyDescent="0.25">
      <c r="A165" s="1"/>
      <c r="D165"/>
      <c r="E165" s="5"/>
      <c r="F165" s="7"/>
    </row>
    <row r="166" spans="1:6" x14ac:dyDescent="0.25">
      <c r="A166" s="1"/>
      <c r="D166"/>
      <c r="E166" s="5"/>
      <c r="F166" s="7"/>
    </row>
    <row r="167" spans="1:6" x14ac:dyDescent="0.25">
      <c r="A167" s="1"/>
      <c r="D167"/>
      <c r="E167" s="5"/>
      <c r="F167" s="7"/>
    </row>
    <row r="168" spans="1:6" x14ac:dyDescent="0.25">
      <c r="A168" s="1"/>
      <c r="D168"/>
      <c r="E168" s="5"/>
      <c r="F168" s="7"/>
    </row>
    <row r="169" spans="1:6" x14ac:dyDescent="0.25">
      <c r="A169" s="1"/>
      <c r="D169"/>
      <c r="E169" s="5"/>
      <c r="F169" s="7"/>
    </row>
    <row r="170" spans="1:6" x14ac:dyDescent="0.25">
      <c r="A170" s="1"/>
      <c r="D170"/>
      <c r="E170" s="5"/>
      <c r="F170" s="7"/>
    </row>
    <row r="171" spans="1:6" x14ac:dyDescent="0.25">
      <c r="A171" s="1"/>
      <c r="D171"/>
      <c r="E171" s="5"/>
      <c r="F171" s="7"/>
    </row>
    <row r="172" spans="1:6" x14ac:dyDescent="0.25">
      <c r="A172" s="1"/>
      <c r="D172"/>
      <c r="E172" s="5"/>
      <c r="F172" s="7"/>
    </row>
    <row r="173" spans="1:6" x14ac:dyDescent="0.25">
      <c r="A173" s="1"/>
      <c r="D173"/>
      <c r="E173" s="5"/>
      <c r="F173" s="7"/>
    </row>
    <row r="174" spans="1:6" x14ac:dyDescent="0.25">
      <c r="A174" s="1"/>
      <c r="D174"/>
      <c r="E174" s="5"/>
      <c r="F174" s="7"/>
    </row>
  </sheetData>
  <sortState ref="A6:G118">
    <sortCondition ref="A7"/>
  </sortState>
  <pageMargins left="0.7" right="0.7" top="0.75" bottom="0.75" header="0.3" footer="0.3"/>
  <tableParts count="3">
    <tablePart r:id="rId1"/>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9"/>
  <sheetViews>
    <sheetView workbookViewId="0">
      <selection activeCell="D15" sqref="D15"/>
    </sheetView>
  </sheetViews>
  <sheetFormatPr defaultRowHeight="15" x14ac:dyDescent="0.25"/>
  <cols>
    <col min="1" max="1" width="13.140625" customWidth="1"/>
    <col min="2" max="2" width="16.28515625" customWidth="1"/>
    <col min="3" max="3" width="9" customWidth="1"/>
    <col min="4" max="4" width="11.28515625" customWidth="1"/>
    <col min="5" max="5" width="12" customWidth="1"/>
    <col min="6" max="6" width="19.85546875" bestFit="1" customWidth="1"/>
    <col min="7" max="7" width="17" bestFit="1" customWidth="1"/>
  </cols>
  <sheetData>
    <row r="3" spans="1:4" x14ac:dyDescent="0.25">
      <c r="A3" s="9" t="s">
        <v>48</v>
      </c>
      <c r="B3" s="9" t="s">
        <v>45</v>
      </c>
    </row>
    <row r="4" spans="1:4" x14ac:dyDescent="0.25">
      <c r="A4" s="9" t="s">
        <v>42</v>
      </c>
      <c r="B4" t="s">
        <v>39</v>
      </c>
      <c r="C4" t="s">
        <v>40</v>
      </c>
      <c r="D4" t="s">
        <v>43</v>
      </c>
    </row>
    <row r="5" spans="1:4" x14ac:dyDescent="0.25">
      <c r="A5" s="10" t="s">
        <v>38</v>
      </c>
      <c r="B5" s="11">
        <v>123.2062</v>
      </c>
      <c r="C5" s="11"/>
      <c r="D5" s="11">
        <v>123.2062</v>
      </c>
    </row>
    <row r="6" spans="1:4" x14ac:dyDescent="0.25">
      <c r="A6" s="10" t="s">
        <v>12</v>
      </c>
      <c r="B6" s="11"/>
      <c r="C6" s="11">
        <v>197.96860000000001</v>
      </c>
      <c r="D6" s="11">
        <v>197.96860000000001</v>
      </c>
    </row>
    <row r="7" spans="1:4" x14ac:dyDescent="0.25">
      <c r="A7" s="10" t="s">
        <v>14</v>
      </c>
      <c r="B7" s="11">
        <v>859.29340000000013</v>
      </c>
      <c r="C7" s="11"/>
      <c r="D7" s="11">
        <v>859.29340000000013</v>
      </c>
    </row>
    <row r="8" spans="1:4" x14ac:dyDescent="0.25">
      <c r="A8" s="10" t="s">
        <v>13</v>
      </c>
      <c r="B8" s="11"/>
      <c r="C8" s="11">
        <v>546.93679999999995</v>
      </c>
      <c r="D8" s="11">
        <v>546.93679999999995</v>
      </c>
    </row>
    <row r="9" spans="1:4" x14ac:dyDescent="0.25">
      <c r="A9" s="10" t="s">
        <v>43</v>
      </c>
      <c r="B9" s="11">
        <v>982.4996000000001</v>
      </c>
      <c r="C9" s="11">
        <v>744.9054000000001</v>
      </c>
      <c r="D9" s="11">
        <v>1727.4050000000022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27"/>
  <sheetViews>
    <sheetView zoomScale="80" zoomScaleNormal="80" workbookViewId="0">
      <selection activeCell="C7" sqref="C7"/>
    </sheetView>
  </sheetViews>
  <sheetFormatPr defaultRowHeight="15" x14ac:dyDescent="0.25"/>
  <cols>
    <col min="1" max="1" width="15.140625" bestFit="1" customWidth="1"/>
    <col min="2" max="2" width="16.7109375" bestFit="1" customWidth="1"/>
    <col min="3" max="4" width="11.5703125" bestFit="1" customWidth="1"/>
    <col min="5" max="5" width="9.85546875" customWidth="1"/>
    <col min="6" max="6" width="10.85546875" customWidth="1"/>
    <col min="7" max="9" width="10.85546875" bestFit="1" customWidth="1"/>
    <col min="10" max="10" width="11.28515625" bestFit="1" customWidth="1"/>
  </cols>
  <sheetData>
    <row r="3" spans="1:4" x14ac:dyDescent="0.25">
      <c r="A3" s="9" t="s">
        <v>44</v>
      </c>
      <c r="B3" s="9" t="s">
        <v>45</v>
      </c>
    </row>
    <row r="4" spans="1:4" x14ac:dyDescent="0.25">
      <c r="A4" s="9" t="s">
        <v>42</v>
      </c>
      <c r="B4" t="s">
        <v>39</v>
      </c>
      <c r="C4" t="s">
        <v>40</v>
      </c>
      <c r="D4" t="s">
        <v>43</v>
      </c>
    </row>
    <row r="5" spans="1:4" x14ac:dyDescent="0.25">
      <c r="A5" s="10" t="s">
        <v>29</v>
      </c>
      <c r="B5" s="12">
        <v>6616.6</v>
      </c>
      <c r="C5" s="12">
        <v>942.59999999999991</v>
      </c>
      <c r="D5" s="12">
        <v>7559.2</v>
      </c>
    </row>
    <row r="6" spans="1:4" x14ac:dyDescent="0.25">
      <c r="A6" s="13" t="s">
        <v>38</v>
      </c>
      <c r="B6" s="12">
        <v>919.44999999999993</v>
      </c>
      <c r="C6" s="12"/>
      <c r="D6" s="12">
        <v>919.44999999999993</v>
      </c>
    </row>
    <row r="7" spans="1:4" x14ac:dyDescent="0.25">
      <c r="A7" s="13" t="s">
        <v>12</v>
      </c>
      <c r="B7" s="12"/>
      <c r="C7" s="12">
        <v>55.800000000000004</v>
      </c>
      <c r="D7" s="12">
        <v>55.800000000000004</v>
      </c>
    </row>
    <row r="8" spans="1:4" x14ac:dyDescent="0.25">
      <c r="A8" s="13" t="s">
        <v>14</v>
      </c>
      <c r="B8" s="12">
        <v>5697.15</v>
      </c>
      <c r="C8" s="12"/>
      <c r="D8" s="12">
        <v>5697.15</v>
      </c>
    </row>
    <row r="9" spans="1:4" x14ac:dyDescent="0.25">
      <c r="A9" s="13" t="s">
        <v>13</v>
      </c>
      <c r="B9" s="12"/>
      <c r="C9" s="12">
        <v>886.8</v>
      </c>
      <c r="D9" s="12">
        <v>886.8</v>
      </c>
    </row>
    <row r="10" spans="1:4" x14ac:dyDescent="0.25">
      <c r="A10" s="10" t="s">
        <v>25</v>
      </c>
      <c r="B10" s="12">
        <v>4383.6499999999996</v>
      </c>
      <c r="C10" s="12"/>
      <c r="D10" s="12">
        <v>4383.6499999999996</v>
      </c>
    </row>
    <row r="11" spans="1:4" x14ac:dyDescent="0.25">
      <c r="A11" s="13" t="s">
        <v>38</v>
      </c>
      <c r="B11" s="12">
        <v>48.25</v>
      </c>
      <c r="C11" s="12"/>
      <c r="D11" s="12">
        <v>48.25</v>
      </c>
    </row>
    <row r="12" spans="1:4" x14ac:dyDescent="0.25">
      <c r="A12" s="13" t="s">
        <v>14</v>
      </c>
      <c r="B12" s="12">
        <v>4335.3999999999996</v>
      </c>
      <c r="C12" s="12"/>
      <c r="D12" s="12">
        <v>4335.3999999999996</v>
      </c>
    </row>
    <row r="13" spans="1:4" x14ac:dyDescent="0.25">
      <c r="A13" s="10" t="s">
        <v>24</v>
      </c>
      <c r="B13" s="12">
        <v>6.2</v>
      </c>
      <c r="C13" s="12">
        <v>623.20000000000005</v>
      </c>
      <c r="D13" s="12">
        <v>629.4</v>
      </c>
    </row>
    <row r="14" spans="1:4" x14ac:dyDescent="0.25">
      <c r="A14" s="13" t="s">
        <v>12</v>
      </c>
      <c r="B14" s="12"/>
      <c r="C14" s="12">
        <v>623.20000000000005</v>
      </c>
      <c r="D14" s="12">
        <v>623.20000000000005</v>
      </c>
    </row>
    <row r="15" spans="1:4" x14ac:dyDescent="0.25">
      <c r="A15" s="13" t="s">
        <v>14</v>
      </c>
      <c r="B15" s="12">
        <v>6.2</v>
      </c>
      <c r="C15" s="12"/>
      <c r="D15" s="12">
        <v>6.2</v>
      </c>
    </row>
    <row r="16" spans="1:4" x14ac:dyDescent="0.25">
      <c r="A16" s="10" t="s">
        <v>26</v>
      </c>
      <c r="B16" s="12">
        <v>269.7</v>
      </c>
      <c r="C16" s="12">
        <v>2764.1999999999994</v>
      </c>
      <c r="D16" s="12">
        <v>3033.9</v>
      </c>
    </row>
    <row r="17" spans="1:4" x14ac:dyDescent="0.25">
      <c r="A17" s="13" t="s">
        <v>12</v>
      </c>
      <c r="B17" s="12"/>
      <c r="C17" s="12">
        <v>27.95</v>
      </c>
      <c r="D17" s="12">
        <v>27.95</v>
      </c>
    </row>
    <row r="18" spans="1:4" x14ac:dyDescent="0.25">
      <c r="A18" s="13" t="s">
        <v>14</v>
      </c>
      <c r="B18" s="12">
        <v>269.7</v>
      </c>
      <c r="C18" s="12"/>
      <c r="D18" s="12">
        <v>269.7</v>
      </c>
    </row>
    <row r="19" spans="1:4" x14ac:dyDescent="0.25">
      <c r="A19" s="13" t="s">
        <v>13</v>
      </c>
      <c r="B19" s="12"/>
      <c r="C19" s="12">
        <v>2736.2499999999995</v>
      </c>
      <c r="D19" s="12">
        <v>2736.2499999999995</v>
      </c>
    </row>
    <row r="20" spans="1:4" x14ac:dyDescent="0.25">
      <c r="A20" s="10" t="s">
        <v>27</v>
      </c>
      <c r="B20" s="12">
        <v>7705.25</v>
      </c>
      <c r="C20" s="12">
        <v>14579.150000000003</v>
      </c>
      <c r="D20" s="12">
        <v>22284.399999999998</v>
      </c>
    </row>
    <row r="21" spans="1:4" x14ac:dyDescent="0.25">
      <c r="A21" s="13" t="s">
        <v>38</v>
      </c>
      <c r="B21" s="12">
        <v>5514.55</v>
      </c>
      <c r="C21" s="12"/>
      <c r="D21" s="12">
        <v>5514.55</v>
      </c>
    </row>
    <row r="22" spans="1:4" x14ac:dyDescent="0.25">
      <c r="A22" s="13" t="s">
        <v>12</v>
      </c>
      <c r="B22" s="12"/>
      <c r="C22" s="12">
        <v>92.7</v>
      </c>
      <c r="D22" s="12">
        <v>92.7</v>
      </c>
    </row>
    <row r="23" spans="1:4" x14ac:dyDescent="0.25">
      <c r="A23" s="13" t="s">
        <v>14</v>
      </c>
      <c r="B23" s="12">
        <v>2190.6999999999998</v>
      </c>
      <c r="C23" s="12"/>
      <c r="D23" s="12">
        <v>2190.6999999999998</v>
      </c>
    </row>
    <row r="24" spans="1:4" x14ac:dyDescent="0.25">
      <c r="A24" s="13" t="s">
        <v>13</v>
      </c>
      <c r="B24" s="12"/>
      <c r="C24" s="12">
        <v>14486.450000000003</v>
      </c>
      <c r="D24" s="12">
        <v>14486.450000000003</v>
      </c>
    </row>
    <row r="25" spans="1:4" x14ac:dyDescent="0.25">
      <c r="A25" s="10" t="s">
        <v>28</v>
      </c>
      <c r="B25" s="12"/>
      <c r="C25" s="12">
        <v>4062.75</v>
      </c>
      <c r="D25" s="12">
        <v>4062.75</v>
      </c>
    </row>
    <row r="26" spans="1:4" x14ac:dyDescent="0.25">
      <c r="A26" s="13" t="s">
        <v>12</v>
      </c>
      <c r="B26" s="12"/>
      <c r="C26" s="12">
        <v>4062.75</v>
      </c>
      <c r="D26" s="12">
        <v>4062.75</v>
      </c>
    </row>
    <row r="27" spans="1:4" x14ac:dyDescent="0.25">
      <c r="A27" s="10" t="s">
        <v>43</v>
      </c>
      <c r="B27" s="12">
        <v>18981.400000000001</v>
      </c>
      <c r="C27" s="12">
        <v>22971.9</v>
      </c>
      <c r="D27" s="12">
        <v>41953.30000000001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B15" sqref="B15"/>
    </sheetView>
  </sheetViews>
  <sheetFormatPr defaultRowHeight="15" x14ac:dyDescent="0.25"/>
  <cols>
    <col min="1" max="1" width="14.85546875" customWidth="1"/>
    <col min="2" max="2" width="16.28515625" customWidth="1"/>
    <col min="3" max="3" width="8" customWidth="1"/>
    <col min="4" max="5" width="9" customWidth="1"/>
    <col min="6" max="6" width="11.28515625" customWidth="1"/>
    <col min="7" max="7" width="8.85546875" customWidth="1"/>
    <col min="8" max="8" width="5.28515625" customWidth="1"/>
    <col min="9" max="9" width="8" customWidth="1"/>
    <col min="10" max="10" width="7" customWidth="1"/>
    <col min="11" max="11" width="9" customWidth="1"/>
    <col min="12" max="12" width="8.28515625" customWidth="1"/>
    <col min="13" max="13" width="6.28515625" customWidth="1"/>
    <col min="14" max="14" width="6" customWidth="1"/>
    <col min="15" max="15" width="8" customWidth="1"/>
    <col min="16" max="16" width="9.28515625" bestFit="1" customWidth="1"/>
    <col min="17" max="18" width="8" customWidth="1"/>
    <col min="19" max="19" width="5.85546875" customWidth="1"/>
    <col min="20" max="20" width="7" customWidth="1"/>
    <col min="21" max="21" width="8" customWidth="1"/>
    <col min="22" max="22" width="6" customWidth="1"/>
    <col min="23" max="23" width="8.85546875" customWidth="1"/>
    <col min="24" max="24" width="11.28515625" bestFit="1" customWidth="1"/>
  </cols>
  <sheetData>
    <row r="1" spans="1:6" x14ac:dyDescent="0.25">
      <c r="A1" s="9" t="s">
        <v>44</v>
      </c>
      <c r="B1" s="9" t="s">
        <v>45</v>
      </c>
    </row>
    <row r="2" spans="1:6" x14ac:dyDescent="0.25">
      <c r="A2" s="9" t="s">
        <v>42</v>
      </c>
      <c r="B2" t="s">
        <v>12</v>
      </c>
      <c r="C2" t="s">
        <v>38</v>
      </c>
      <c r="D2" t="s">
        <v>14</v>
      </c>
      <c r="E2" t="s">
        <v>13</v>
      </c>
      <c r="F2" t="s">
        <v>43</v>
      </c>
    </row>
    <row r="3" spans="1:6" x14ac:dyDescent="0.25">
      <c r="A3" s="10" t="s">
        <v>7</v>
      </c>
      <c r="B3" s="11">
        <v>623.20000000000005</v>
      </c>
      <c r="C3" s="11"/>
      <c r="D3" s="11">
        <v>6.2</v>
      </c>
      <c r="E3" s="11"/>
      <c r="F3" s="11">
        <v>629.40000000000009</v>
      </c>
    </row>
    <row r="4" spans="1:6" x14ac:dyDescent="0.25">
      <c r="A4" s="10" t="s">
        <v>10</v>
      </c>
      <c r="B4" s="11"/>
      <c r="C4" s="11">
        <v>48.25</v>
      </c>
      <c r="D4" s="11">
        <v>4335.3999999999996</v>
      </c>
      <c r="E4" s="11"/>
      <c r="F4" s="11">
        <v>4383.6499999999996</v>
      </c>
    </row>
    <row r="5" spans="1:6" x14ac:dyDescent="0.25">
      <c r="A5" s="10" t="s">
        <v>8</v>
      </c>
      <c r="B5" s="11">
        <v>92.7</v>
      </c>
      <c r="C5" s="11">
        <v>5514.55</v>
      </c>
      <c r="D5" s="11">
        <v>2190.6999999999998</v>
      </c>
      <c r="E5" s="11">
        <v>14486.450000000003</v>
      </c>
      <c r="F5" s="11">
        <v>22284.400000000001</v>
      </c>
    </row>
    <row r="6" spans="1:6" x14ac:dyDescent="0.25">
      <c r="A6" s="10" t="s">
        <v>9</v>
      </c>
      <c r="B6" s="11">
        <v>27.95</v>
      </c>
      <c r="C6" s="11"/>
      <c r="D6" s="11">
        <v>269.7</v>
      </c>
      <c r="E6" s="11">
        <v>2736.2499999999995</v>
      </c>
      <c r="F6" s="11">
        <v>3033.8999999999996</v>
      </c>
    </row>
    <row r="7" spans="1:6" x14ac:dyDescent="0.25">
      <c r="A7" s="10" t="s">
        <v>11</v>
      </c>
      <c r="B7" s="11">
        <v>4062.75</v>
      </c>
      <c r="C7" s="11"/>
      <c r="D7" s="11"/>
      <c r="E7" s="11"/>
      <c r="F7" s="11">
        <v>4062.75</v>
      </c>
    </row>
    <row r="8" spans="1:6" x14ac:dyDescent="0.25">
      <c r="A8" s="10" t="s">
        <v>6</v>
      </c>
      <c r="B8" s="11">
        <v>55.800000000000004</v>
      </c>
      <c r="C8" s="11">
        <v>919.44999999999993</v>
      </c>
      <c r="D8" s="11">
        <v>5697.15</v>
      </c>
      <c r="E8" s="11">
        <v>886.8</v>
      </c>
      <c r="F8" s="11">
        <v>7559.2</v>
      </c>
    </row>
    <row r="9" spans="1:6" x14ac:dyDescent="0.25">
      <c r="A9" s="10" t="s">
        <v>43</v>
      </c>
      <c r="B9" s="11">
        <v>4862.4000000000005</v>
      </c>
      <c r="C9" s="11">
        <v>6482.25</v>
      </c>
      <c r="D9" s="11">
        <v>12499.149999999998</v>
      </c>
      <c r="E9" s="11">
        <v>18109.5</v>
      </c>
      <c r="F9" s="11">
        <v>41953.299999999996</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49</v>
      </c>
      <c r="F3" s="14" t="s">
        <v>50</v>
      </c>
      <c r="K3" s="15" t="s">
        <v>51</v>
      </c>
      <c r="L3" s="15"/>
      <c r="M3" s="15"/>
      <c r="N3" s="15"/>
      <c r="O3" s="15"/>
      <c r="P3" s="15"/>
    </row>
    <row r="4" spans="5:16" x14ac:dyDescent="0.25">
      <c r="E4" s="2" t="s">
        <v>52</v>
      </c>
      <c r="F4" s="14" t="s">
        <v>53</v>
      </c>
      <c r="K4" s="15"/>
      <c r="L4" s="15"/>
      <c r="M4" s="15"/>
      <c r="N4" s="15"/>
      <c r="O4" s="15"/>
      <c r="P4" s="15"/>
    </row>
    <row r="5" spans="5:16" ht="15" customHeight="1" x14ac:dyDescent="0.25">
      <c r="E5" s="2"/>
      <c r="F5" s="14" t="s">
        <v>54</v>
      </c>
      <c r="K5" s="15"/>
      <c r="L5" s="15"/>
      <c r="M5" s="15"/>
      <c r="N5" s="15"/>
      <c r="O5" s="15"/>
      <c r="P5" s="15"/>
    </row>
    <row r="6" spans="5:16" x14ac:dyDescent="0.25">
      <c r="E6" s="2" t="s">
        <v>55</v>
      </c>
      <c r="F6" s="14" t="s">
        <v>56</v>
      </c>
      <c r="K6" s="15"/>
      <c r="L6" s="15"/>
      <c r="M6" s="15"/>
      <c r="N6" s="15"/>
      <c r="O6" s="15"/>
      <c r="P6" s="15"/>
    </row>
    <row r="7" spans="5:16" x14ac:dyDescent="0.25">
      <c r="E7" s="2"/>
      <c r="F7" s="14" t="s">
        <v>57</v>
      </c>
      <c r="K7" s="15"/>
      <c r="L7" s="15"/>
      <c r="M7" s="15"/>
      <c r="N7" s="15"/>
      <c r="O7" s="15"/>
      <c r="P7" s="15"/>
    </row>
    <row r="8" spans="5:16" x14ac:dyDescent="0.25">
      <c r="E8" s="2" t="s">
        <v>58</v>
      </c>
      <c r="F8" t="s">
        <v>59</v>
      </c>
      <c r="K8" s="15"/>
      <c r="L8" s="15"/>
      <c r="M8" s="15"/>
      <c r="N8" s="15"/>
      <c r="O8" s="15"/>
      <c r="P8" s="15"/>
    </row>
    <row r="9" spans="5:16" x14ac:dyDescent="0.25">
      <c r="K9" s="15"/>
      <c r="L9" s="15"/>
      <c r="M9" s="15"/>
      <c r="N9" s="15"/>
      <c r="O9" s="15"/>
      <c r="P9" s="15"/>
    </row>
    <row r="10" spans="5:16" x14ac:dyDescent="0.25">
      <c r="K10" s="15"/>
      <c r="L10" s="15"/>
      <c r="M10" s="15"/>
      <c r="N10" s="15"/>
      <c r="O10" s="15"/>
      <c r="P10" s="15"/>
    </row>
    <row r="11" spans="5:16" ht="34.5" customHeight="1" x14ac:dyDescent="0.25">
      <c r="K11" s="15"/>
      <c r="L11" s="15"/>
      <c r="M11" s="15"/>
      <c r="N11" s="15"/>
      <c r="O11" s="15"/>
      <c r="P11" s="15"/>
    </row>
    <row r="12" spans="5:16" x14ac:dyDescent="0.25">
      <c r="K12" s="15"/>
      <c r="L12" s="15"/>
      <c r="M12" s="15"/>
      <c r="N12" s="15"/>
      <c r="O12" s="15"/>
      <c r="P12" s="15"/>
    </row>
    <row r="13" spans="5:16" ht="22.5" customHeight="1" x14ac:dyDescent="0.25"/>
    <row r="14" spans="5:16" ht="15.75" x14ac:dyDescent="0.25">
      <c r="K14" s="16" t="s">
        <v>60</v>
      </c>
      <c r="L14" s="16"/>
      <c r="M14" s="16"/>
      <c r="N14" s="16"/>
      <c r="O14" s="16"/>
      <c r="P14" s="1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T a b l e 1 - 3 0 5 8 b 0 d 5 - 2 1 b c - 4 7 a 8 - a 4 c 5 - f 5 6 9 9 0 f 9 2 2 a 2 " > < C u s t o m C o n t e n t > < ! [ C D A T A [ < T a b l e W i d g e t G r i d S e r i a l i z a t i o n   x m l n s : x s i = " h t t p : / / w w w . w 3 . o r g / 2 0 0 1 / X M L S c h e m a - i n s t a n c e "   x m l n s : x s d = " h t t p : / / w w w . w 3 . o r g / 2 0 0 1 / X M L S c h e m a " > < C o l u m n S u g g e s t e d T y p e   / > < C o l u m n F o r m a t   / > < C o l u m n A c c u r a c y   / > < C o l u m n C u r r e n c y S y m b o l   / > < C o l u m n P o s i t i v e P a t t e r n   / > < C o l u m n N e g a t i v e P a t t e r n   / > < C o l u m n W i d t h s > < i t e m > < k e y > < s t r i n g > O r d e r   D a t e < / s t r i n g > < / k e y > < v a l u e > < i n t > 1 0 4 < / i n t > < / v a l u e > < / i t e m > < i t e m > < k e y > < s t r i n g > S h i p   D a t e < / s t r i n g > < / k e y > < v a l u e > < i n t > 9 5 < / i n t > < / v a l u e > < / i t e m > < i t e m > < k e y > < s t r i n g > N a m e < / s t r i n g > < / k e y > < v a l u e > < i n t > 7 3 < / i n t > < / v a l u e > < / i t e m > < i t e m > < k e y > < s t r i n g > E a c h < / s t r i n g > < / k e y > < v a l u e > < i n t > 6 4 < / i n t > < / v a l u e > < / i t e m > < i t e m > < k e y > < s t r i n g > Q u a n t i t y < / s t r i n g > < / k e y > < v a l u e > < i n t > 8 9 < / i n t > < / v a l u e > < / i t e m > < i t e m > < k e y > < s t r i n g > T r a n s a c t i o n   T o t a l < / s t r i n g > < / k e y > < v a l u e > < i n t > 1 3 8 < / i n t > < / v a l u e > < / i t e m > < i t e m > < k e y > < s t r i n g > A r e a < / s t r i n g > < / k e y > < v a l u e > < i n t > 6 5 < / i n t > < / v a l u e > < / i t e m > < i t e m > < k e y > < s t r i n g > V e n d o r   A < / s t r i n g > < / k e y > < v a l u e > < i n t > 9 3 < / i n t > < / v a l u e > < / i t e m > < / C o l u m n W i d t h s > < C o l u m n D i s p l a y I n d e x > < i t e m > < k e y > < s t r i n g > O r d e r   D a t e < / s t r i n g > < / k e y > < v a l u e > < i n t > 0 < / i n t > < / v a l u e > < / i t e m > < i t e m > < k e y > < s t r i n g > S h i p   D a t e < / s t r i n g > < / k e y > < v a l u e > < i n t > 1 < / i n t > < / v a l u e > < / i t e m > < i t e m > < k e y > < s t r i n g > N a m e < / s t r i n g > < / k e y > < v a l u e > < i n t > 2 < / i n t > < / v a l u e > < / i t e m > < i t e m > < k e y > < s t r i n g > E a c h < / s t r i n g > < / k e y > < v a l u e > < i n t > 3 < / i n t > < / v a l u e > < / i t e m > < i t e m > < k e y > < s t r i n g > Q u a n t i t y < / s t r i n g > < / k e y > < v a l u e > < i n t > 4 < / i n t > < / v a l u e > < / i t e m > < i t e m > < k e y > < s t r i n g > T r a n s a c t i o n   T o t a l < / s t r i n g > < / k e y > < v a l u e > < i n t > 5 < / i n t > < / v a l u e > < / i t e m > < i t e m > < k e y > < s t r i n g > A r e a < / s t r i n g > < / k e y > < v a l u e > < i n t > 6 < / i n t > < / v a l u e > < / i t e m > < i t e m > < k e y > < s t r i n g > V e n d o r   A < / s t r i n g > < / k e y > < v a l u e > < i n t > 7 < / i n t > < / v a l u e > < / i t e m > < / C o l u m n D i s p l a y I n d e x > < C o l u m n F r o z e n   / > < C o l u m n C h e c k e d   / > < C o l u m n F i l t e r   / > < S e l e c t i o n F i l t e r   / > < F i l t e r P a r a m e t e r s   / > < I s S o r t D e s c e n d i n g > f a l s e < / I s S o r t D e s c e n d i n g > < / T a b l e W i d g e t G r i d S e r i a l i z a t i o n > ] ] > < / C u s t o m C o n t e n t > < / G e m i n i > 
</file>

<file path=customXml/item10.xml>��< ? x m l   v e r s i o n = " 1 . 0 "   e n c o d i n g = " U T F - 1 6 " ? > < G e m i n i   x m l n s = " h t t p : / / g e m i n i / p i v o t c u s t o m i z a t i o n / S a n d b o x N o n E m p t y " > < C u s t o m C o n t e n t > < ! [ C D A T A [ 1 ] ] > < / C u s t o m C o n t e n t > < / G e m i n i > 
</file>

<file path=customXml/item11.xml>��< ? x m l   v e r s i o n = " 1 . 0 "   e n c o d i n g = " U T F - 1 6 " ? > < G e m i n i   x m l n s = " h t t p : / / g e m i n i / p i v o t c u s t o m i z a t i o n / T a b l e X M L _ T a b l e 5 - f 4 4 6 a 6 d 3 - 6 e f 7 - 4 f 3 1 - 8 9 f 4 - 8 6 7 e b 1 6 6 8 0 3 3 " > < C u s t o m C o n t e n t > < ! [ C D A T A [ < T a b l e W i d g e t G r i d S e r i a l i z a t i o n   x m l n s : x s i = " h t t p : / / w w w . w 3 . o r g / 2 0 0 1 / X M L S c h e m a - i n s t a n c e "   x m l n s : x s d = " h t t p : / / w w w . w 3 . o r g / 2 0 0 1 / X M L S c h e m a " > < C o l u m n S u g g e s t e d T y p e   / > < C o l u m n F o r m a t   / > < C o l u m n A c c u r a c y   / > < C o l u m n C u r r e n c y S y m b o l   / > < C o l u m n P o s i t i v e P a t t e r n   / > < C o l u m n N e g a t i v e P a t t e r n   / > < C o l u m n W i d t h s > < i t e m > < k e y > < s t r i n g > V e n d o r < / s t r i n g > < / k e y > < v a l u e > < i n t > 8 1 < / i n t > < / v a l u e > < / i t e m > < i t e m > < k e y > < s t r i n g > O w n e r < / s t r i n g > < / k e y > < v a l u e > < i n t > 7 8 < / i n t > < / v a l u e > < / i t e m > < / C o l u m n W i d t h s > < C o l u m n D i s p l a y I n d e x > < i t e m > < k e y > < s t r i n g > V e n d o r < / s t r i n g > < / k e y > < v a l u e > < i n t > 0 < / i n t > < / v a l u e > < / i t e m > < i t e m > < k e y > < s t r i n g > O w n e r < / s t r i n g > < / k e y > < v a l u e > < i n t > 1 < / 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T a b l e X M L _ T a b l e 2 - 2 3 a 1 7 8 6 8 - 1 3 a 2 - 4 5 9 9 - 8 2 9 1 - 4 8 1 a d 4 8 7 1 b 3 f " > < C u s t o m C o n t e n t > < ! [ C D A T A [ < T a b l e W i d g e t G r i d S e r i a l i z a t i o n   x m l n s : x s i = " h t t p : / / w w w . w 3 . o r g / 2 0 0 1 / X M L S c h e m a - i n s t a n c e "   x m l n s : x s d = " h t t p : / / w w w . w 3 . o r g / 2 0 0 1 / X M L S c h e m a " > < C o l u m n S u g g e s t e d T y p e   / > < C o l u m n F o r m a t   / > < C o l u m n A c c u r a c y   / > < C o l u m n C u r r e n c y S y m b o l   / > < C o l u m n P o s i t i v e P a t t e r n   / > < C o l u m n N e g a t i v e P a t t e r n   / > < C o l u m n W i d t h s > < i t e m > < k e y > < s t r i n g > D a t e < / s t r i n g > < / k e y > < v a l u e > < i n t > 6 5 < / i n t > < / v a l u e > < / i t e m > < i t e m > < k e y > < s t r i n g > I t e m   C o d e < / s t r i n g > < / k e y > < v a l u e > < i n t > 1 0 0 < / i n t > < / v a l u e > < / i t e m > < i t e m > < k e y > < s t r i n g > R e p < / s t r i n g > < / k e y > < v a l u e > < i n t > 6 0 < / i n t > < / v a l u e > < / i t e m > < i t e m > < k e y > < s t r i n g > T e r r i t o r y < / s t r i n g > < / k e y > < v a l u e > < i n t > 8 9 < / i n t > < / v a l u e > < / i t e m > < i t e m > < k e y > < s t r i n g > Q T Y < / s t r i n g > < / k e y > < v a l u e > < i n t > 6 0 < / i n t > < / v a l u e > < / i t e m > < i t e m > < k e y > < s t r i n g > P r i c e < / s t r i n g > < / k e y > < v a l u e > < i n t > 6 7 < / i n t > < / v a l u e > < / i t e m > < i t e m > < k e y > < s t r i n g > A m o u n t < / s t r i n g > < / k e y > < v a l u e > < i n t > 8 6 < / i n t > < / v a l u e > < / i t e m > < / C o l u m n W i d t h s > < C o l u m n D i s p l a y I n d e x > < i t e m > < k e y > < s t r i n g > D a t e < / s t r i n g > < / k e y > < v a l u e > < i n t > 0 < / i n t > < / v a l u e > < / i t e m > < i t e m > < k e y > < s t r i n g > I t e m   C o d e < / s t r i n g > < / k e y > < v a l u e > < i n t > 1 < / i n t > < / v a l u e > < / i t e m > < i t e m > < k e y > < s t r i n g > R e p < / s t r i n g > < / k e y > < v a l u e > < i n t > 2 < / i n t > < / v a l u e > < / i t e m > < i t e m > < k e y > < s t r i n g > T e r r i t o r y < / s t r i n g > < / k e y > < v a l u e > < i n t > 3 < / i n t > < / v a l u e > < / i t e m > < i t e m > < k e y > < s t r i n g > Q T Y < / s t r i n g > < / k e y > < v a l u e > < i n t > 4 < / i n t > < / v a l u e > < / i t e m > < i t e m > < k e y > < s t r i n g > P r i c e < / s t r i n g > < / k e y > < v a l u e > < i n t > 5 < / i n t > < / v a l u e > < / i t e m > < i t e m > < k e y > < s t r i n g > A m o u n t < / s t r i n g > < / k e y > < v a l u e > < i n t > 6 < / i n t > < / v a l u e > < / i t e m > < / C o l u m n D i s p l a y I n d e x > < C o l u m n F r o z e n   / > < C o l u m n C h e c k e d   / > < C o l u m n F i l t e r   / > < S e l e c t i o n F i l t e r   / > < F i l t e r P a r a m e t e r s   / > < I s S o r t D e s c e n d i n g > f a l s e < / I s S o r t D e s c e n d i n g > < / T a b l e W i d g e t G r i d S e r i a l i z a t i o n > ] ] > < / C u s t o m C o n t e n t > < / G e m i n i > 
</file>

<file path=customXml/item1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 2 0 1 4 - 0 3 - 2 5 T 0 1 : 2 4 : 4 5 . 2 5 2 4 8 8 3 - 0 5 : 0 0 < / L a s t P r o c e s s e d T i m e > < / D a t a M o d e l i n g S a n d b o x . S e r i a l i z e d S a n d b o x E r r o r C a c h e > ] ] > < / C u s t o m C o n t e n t > < / G e m i n i > 
</file>

<file path=customXml/item14.xml>��< ? x m l   v e r s i o n = " 1 . 0 "   e n c o d i n g = " U T F - 1 6 " ? > < G e m i n i   x m l n s = " h t t p : / / g e m i n i / p i v o t c u s t o m i z a t i o n / L i n k e d T a b l e s " > < C u s t o m C o n t e n t > < ! [ C D A T A [ < L i n k e d T a b l e s   x m l n s : x s i = " h t t p : / / w w w . w 3 . o r g / 2 0 0 1 / X M L S c h e m a - i n s t a n c e "   x m l n s : x s d = " h t t p : / / w w w . w 3 . o r g / 2 0 0 1 / X M L S c h e m a " > < L i n k e d T a b l e L i s t > < L i n k e d T a b l e I n f o > < E x c e l T a b l e N a m e > T a b l e 1 < / E x c e l T a b l e N a m e > < G e m i n i T a b l e I d > T a b l e 1 - 3 0 5 8 b 0 d 5 - 2 1 b c - 4 7 a 8 - a 4 c 5 - f 5 6 9 9 0 f 9 2 2 a 2 < / G e m i n i T a b l e I d > < L i n k e d C o l u m n L i s t   / > < U p d a t e N e e d e d > f a l s e < / U p d a t e N e e d e d > < R o w C o u n t > 0 < / R o w C o u n t > < / L i n k e d T a b l e I n f o > < L i n k e d T a b l e I n f o > < E x c e l T a b l e N a m e > T a b l e 5 < / E x c e l T a b l e N a m e > < G e m i n i T a b l e I d > T a b l e 5 - f 4 4 6 a 6 d 3 - 6 e f 7 - 4 f 3 1 - 8 9 f 4 - 8 6 7 e b 1 6 6 8 0 3 3 < / G e m i n i T a b l e I d > < L i n k e d C o l u m n L i s t   / > < U p d a t e N e e d e d > f a l s e < / U p d a t e N e e d e d > < R o w C o u n t > 0 < / R o w C o u n t > < / L i n k e d T a b l e I n f o > < / L i n k e d T a b l e L i s t > < / L i n k e d T a b l e s > ] ] > < / C u s t o m C o n t e n t > < / G e m i n i > 
</file>

<file path=customXml/item15.xml>��< ? x m l   v e r s i o n = " 1 . 0 "   e n c o d i n g = " U T F - 1 6 " ? > < G e m i n i   x m l n s = " h t t p : / / g e m i n i / p i v o t c u s t o m i z a t i o n / S h o w H i d d e n " > < C u s t o m C o n t e n t > < ! [ C D A T A [ T r u e ] ] > < / C u s t o m C o n t e n t > < / G e m i n i > 
</file>

<file path=customXml/item16.xml>��< ? x m l   v e r s i o n = " 1 . 0 "   e n c o d i n g = " U T F - 1 6 " ? > < G e m i n i   x m l n s = " h t t p : / / g e m i n i / p i v o t c u s t o m i z a t i o n / M a n u a l C a l c M o d e " > < C u s t o m C o n t e n t > < ! [ C D A T A [ F a l s e ] ] > < / C u s t o m C o n t e n t > < / G e m i n i > 
</file>

<file path=customXml/item17.xml>��< ? x m l   v e r s i o n = " 1 . 0 "   e n c o d i n g = " U T F - 1 6 " ? > < G e m i n i   x m l n s = " h t t p : / / g e m i n i / p i v o t c u s t o m i z a t i o n / I s S a n d b o x E m b e d d e d " > < C u s t o m C o n t e n t > < ! [ C D A T A [ y e s ] ] > < / C u s t o m C o n t e n t > < / G e m i n i > 
</file>

<file path=customXml/item18.xml>��< ? x m l   v e r s i o n = " 1 . 0 "   e n c o d i n g = " U T F - 1 6 " ? > < G e m i n i   x m l n s = " h t t p : / / g e m i n i / p i v o t c u s t o m i z a t i o n / a 1 a 9 d 3 6 b - 7 a 8 4 - 4 f 7 8 - a 1 f 4 - d a c 5 e e b 6 0 1 0 1 " > < C u s t o m C o n t e n t > < ! [ C D A T A [ < ? x m l   v e r s i o n = " 1 . 0 "   e n c o d i n g = " u t f - 1 6 " ? > < S e t t i n g s > < H S l i c e r s S h a p e > 0 ; 0 ; 0 ; 0 < / H S l i c e r s S h a p e > < V S l i c e r s S h a p e > 0 ; 0 ; 0 ; 0 < / V S l i c e r s S h a p e > < S l i c e r S h e e t N a m e > S h e e t 3 < / S l i c e r S h e e t N a m e > < S A H o s t H a s h > 9 0 1 7 2 4 2 0 3 < / S A H o s t H a s h > < G e m i n i F i e l d L i s t V i s i b l e > T r u e < / G e m i n i F i e l d L i s t V i s i b l e > < / S e t t i n g s > ] ] > < / C u s t o m C o n t e n t > < / G e m i n i > 
</file>

<file path=customXml/item19.xml>��< ? x m l   v e r s i o n = " 1 . 0 "   e n c o d i n g = " U T F - 1 6 " ? > < G e m i n i   x m l n s = " h t t p : / / g e m i n i / p i v o t c u s t o m i z a t i o n / P o w e r P i v o t V e r s i o n " > < C u s t o m C o n t e n t > < ! [ C D A T A [ 2 0 1 1 . 1 1 0 . 2 8 0 9 . 8 6 ] ] > < / C u s t o m C o n t e n t > < / G e m i n i > 
</file>

<file path=customXml/item2.xml>��< ? x m l   v e r s i o n = " 1 . 0 "   e n c o d i n g = " U T F - 1 6 " ? > < G e m i n i   x m l n s = " h t t p : / / g e m i n i / p i v o t c u s t o m i z a t i o n / S h o w I m p l i c i t M e a s u r e s " > < C u s t o m C o n t e n t > < ! [ C D A T A [ F a l s e ] ] > < / C u s t o m C o n t e n t > < / G e m i n i > 
</file>

<file path=customXml/item3.xml>��< ? x m l   v e r s i o n = " 1 . 0 "   e n c o d i n g = " U T F - 1 6 " ? > < G e m i n i   x m l n s = " h t t p : / / g e m i n i / p i v o t c u s t o m i z a t i o n / C l i e n t W i n d o w X M L " > < C u s t o m C o n t e n t > T a b l e 5 - f 4 4 6 a 6 d 3 - 6 e f 7 - 4 f 3 1 - 8 9 f 4 - 8 6 7 e b 1 6 6 8 0 3 3 < / C u s t o m C o n t e n t > < / G e m i n i > 
</file>

<file path=customXml/item4.xml>��< ? x m l   v e r s i o n = " 1 . 0 "   e n c o d i n g = " U T F - 1 6 " ? > < G e m i n i   x m l n s = " h t t p : / / g e m i n i / p i v o t c u s t o m i z a t i o n / T a b l e O r d e r " > < C u s t o m C o n t e n t > T a b l e 2 - 2 3 a 1 7 8 6 8 - 1 3 a 2 - 4 5 9 9 - 8 2 9 1 - 4 8 1 a d 4 8 7 1 b 3 f , T a b l e 4 - 0 3 1 6 5 a f 3 - 1 9 5 0 - 4 1 1 d - a c 1 9 - 2 c 0 e 7 d 0 e f 4 8 2 , T a b l e 3 - e d 4 6 f 8 1 4 - 7 7 f c - 4 d f 7 - a c 5 1 - 6 1 d a 9 2 a d 9 c 8 7 , T a b l e 1 - 3 0 5 8 b 0 d 5 - 2 1 b c - 4 7 a 8 - a 4 c 5 - f 5 6 9 9 0 f 9 2 2 a 2 , T a b l e 5 - f 4 4 6 a 6 d 3 - 6 e f 7 - 4 f 3 1 - 8 9 f 4 - 8 6 7 e b 1 6 6 8 0 3 3 < / C u s t o m C o n t e n t > < / G e m i n i > 
</file>

<file path=customXml/item5.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T a b l e 2 & 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 i : t y p e = " S a n d b o x E d i t o r M e a s u r e G r i d K e y " & g t ; & l t ; T a b l e N a m e & g t ; T a b l e 2 & l t ; / T a b l e N a m e & g t ; & l t ; / K e y & g t ; & l t ; M a i n t a i n e r 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 A m o u n t & l t ; / K e y & g t ; & l t ; / D i a g r a m O b j e c t K e y & g t ; & l t ; D i a g r a m O b j e c t K e y & g t ; & l t ; K e y & g t ; M e a s u r e s \ S u m   o f   A m o u n t \ T a g I n f o \ F o r m u l a & l t ; / K e y & g t ; & l t ; / D i a g r a m O b j e c t K e y & g t ; & l t ; D i a g r a m O b j e c t K e y & g t ; & l t ; K e y & g t ; M e a s u r e s \ S u m   o f   A m o u n t \ T a g I n f o \ V a l u e & l t ; / K e y & g t ; & l t ; / D i a g r a m O b j e c t K e y & g t ; & l t ; D i a g r a m O b j e c t K e y & g t ; & l t ; K e y & g t ; C o l u m n s \ D a t e & l t ; / K e y & g t ; & l t ; / D i a g r a m O b j e c t K e y & g t ; & l t ; D i a g r a m O b j e c t K e y & g t ; & l t ; K e y & g t ; C o l u m n s \ I t e m   C o d e & l t ; / K e y & g t ; & l t ; / D i a g r a m O b j e c t K e y & g t ; & l t ; D i a g r a m O b j e c t K e y & g t ; & l t ; K e y & g t ; C o l u m n s \ R e p & l t ; / K e y & g t ; & l t ; / D i a g r a m O b j e c t K e y & g t ; & l t ; D i a g r a m O b j e c t K e y & g t ; & l t ; K e y & g t ; C o l u m n s \ T e r r i t o r y & l t ; / K e y & g t ; & l t ; / D i a g r a m O b j e c t K e y & g t ; & l t ; D i a g r a m O b j e c t K e y & g t ; & l t ; K e y & g t ; C o l u m n s \ Q T Y & l t ; / K e y & g t ; & l t ; / D i a g r a m O b j e c t K e y & g t ; & l t ; D i a g r a m O b j e c t K e y & g t ; & l t ; K e y & g t ; C o l u m n s \ P r i c e & l t ; / K e y & g t ; & l t ; / D i a g r a m O b j e c t K e y & g t ; & l t ; D i a g r a m O b j e c t K e y & g t ; & l t ; K e y & g t ; C o l u m n s \ A m o u n t & l t ; / K e y & g t ; & l t ; / D i a g r a m O b j e c t K e y & g t ; & l t ; D i a g r a m O b j e c t K e y & g t ; & l t ; K e y & g t ; L i n k s \ & a m p ; l t ; C o l u m n s \ S u m   o f   A m o u n t & a m p ; g t ; - & a m p ; l t ; M e a s u r e s \ A m o u n t & a m p ; g t ; & l t ; / K e y & g t ; & l t ; / D i a g r a m O b j e c t K e y & g t ; & l t ; D i a g r a m O b j e c t K e y & g t ; & l t ; K e y & g t ; L i n k s \ & a m p ; l t ; C o l u m n s \ S u m   o f   A m o u n t & a m p ; g t ; - & a m p ; l t ; M e a s u r e s \ A m o u n t & a m p ; g t ; \ C O L U M N & l t ; / K e y & g t ; & l t ; / D i a g r a m O b j e c t K e y & g t ; & l t ; D i a g r a m O b j e c t K e y & g t ; & l t ; K e y & g t ; L i n k s \ & a m p ; l t ; C o l u m n s \ S u m   o f   A m o u n t & a m p ; g t ; - & a m p ; l t ; M e a s u r e s \ A m o u n t & 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 A m o u n t & l t ; / K e y & g t ; & l t ; / a : K e y & g t ; & l t ; a : V a l u e   i : t y p e = " M e a s u r e G r i d N o d e V i e w S t a t e " & g t ; & l t ; C o l u m n & g t ; 6 & l t ; / C o l u m n & g t ; & l t ; L a y e d O u t & g t ; t r u e & l t ; / L a y e d O u t & g t ; & l t ; W a s U I I n v i s i b l e & g t ; t r u e & l t ; / W a s U I I n v i s i b l e & g t ; & l t ; / a : V a l u e & g t ; & l t ; / a : K e y V a l u e O f D i a g r a m O b j e c t K e y a n y T y p e z b w N T n L X & g t ; & l t ; a : K e y V a l u e O f D i a g r a m O b j e c t K e y a n y T y p e z b w N T n L X & g t ; & l t ; a : K e y & g t ; & l t ; K e y & g t ; M e a s u r e s \ S u m   o f   A m o u n t \ T a g I n f o \ F o r m u l a & l t ; / K e y & g t ; & l t ; / a : K e y & g t ; & l t ; a : V a l u e   i : t y p e = " M e a s u r e G r i d V i e w S t a t e I D i a g r a m T a g A d d i t i o n a l I n f o " / & g t ; & l t ; / a : K e y V a l u e O f D i a g r a m O b j e c t K e y a n y T y p e z b w N T n L X & g t ; & l t ; a : K e y V a l u e O f D i a g r a m O b j e c t K e y a n y T y p e z b w N T n L X & g t ; & l t ; a : K e y & g t ; & l t ; K e y & g t ; M e a s u r e s \ S u m   o f   A m o u n t \ T a g I n f o \ V a l u e & l t ; / K e y & g t ; & l t ; / a : K e y & g t ; & l t ; a : V a l u e   i : t y p e = " M e a s u r e G r i d V i e w S t a t e I D i a g r a m T a g A d d i t i o n a l I n f o " / & g t ; & l t ; / a : K e y V a l u e O f D i a g r a m O b j e c t K e y a n y T y p e z b w N T n L X & g t ; & l t ; a : K e y V a l u e O f D i a g r a m O b j e c t K e y a n y T y p e z b w N T n L X & g t ; & l t ; a : K e y & g t ; & l t ; K e y & g t ; C o l u m n s \ D a t e & l t ; / K e y & g t ; & l t ; / a : K e y & g t ; & l t ; a : V a l u e   i : t y p e = " M e a s u r e G r i d N o d e V i e w S t a t e " & g t ; & l t ; L a y e d O u t & g t ; t r u e & l t ; / L a y e d O u t & g t ; & l t ; / a : V a l u e & g t ; & l t ; / a : K e y V a l u e O f D i a g r a m O b j e c t K e y a n y T y p e z b w N T n L X & g t ; & l t ; a : K e y V a l u e O f D i a g r a m O b j e c t K e y a n y T y p e z b w N T n L X & g t ; & l t ; a : K e y & g t ; & l t ; K e y & g t ; C o l u m n s \ I t e m   C o d e & l t ; / K e y & g t ; & l t ; / a : K e y & g t ; & l t ; a : V a l u e   i : t y p e = " M e a s u r e G r i d N o d e V i e w S t a t e " & g t ; & l t ; C o l u m n & g t ; 1 & l t ; / C o l u m n & g t ; & l t ; L a y e d O u t & g t ; t r u e & l t ; / L a y e d O u t & g t ; & l t ; / a : V a l u e & g t ; & l t ; / a : K e y V a l u e O f D i a g r a m O b j e c t K e y a n y T y p e z b w N T n L X & g t ; & l t ; a : K e y V a l u e O f D i a g r a m O b j e c t K e y a n y T y p e z b w N T n L X & g t ; & l t ; a : K e y & g t ; & l t ; K e y & g t ; C o l u m n s \ R e p & l t ; / K e y & g t ; & l t ; / a : K e y & g t ; & l t ; a : V a l u e   i : t y p e = " M e a s u r e G r i d N o d e V i e w S t a t e " & g t ; & l t ; C o l u m n & g t ; 2 & l t ; / C o l u m n & g t ; & l t ; L a y e d O u t & g t ; t r u e & l t ; / L a y e d O u t & g t ; & l t ; / a : V a l u e & g t ; & l t ; / a : K e y V a l u e O f D i a g r a m O b j e c t K e y a n y T y p e z b w N T n L X & g t ; & l t ; a : K e y V a l u e O f D i a g r a m O b j e c t K e y a n y T y p e z b w N T n L X & g t ; & l t ; a : K e y & g t ; & l t ; K e y & g t ; C o l u m n s \ T e r r i t o r y & l t ; / K e y & g t ; & l t ; / a : K e y & g t ; & l t ; a : V a l u e   i : t y p e = " M e a s u r e G r i d N o d e V i e w S t a t e " & g t ; & l t ; C o l u m n & g t ; 3 & l t ; / C o l u m n & g t ; & l t ; L a y e d O u t & g t ; t r u e & l t ; / L a y e d O u t & g t ; & l t ; / a : V a l u e & g t ; & l t ; / a : K e y V a l u e O f D i a g r a m O b j e c t K e y a n y T y p e z b w N T n L X & g t ; & l t ; a : K e y V a l u e O f D i a g r a m O b j e c t K e y a n y T y p e z b w N T n L X & g t ; & l t ; a : K e y & g t ; & l t ; K e y & g t ; C o l u m n s \ Q T Y & l t ; / K e y & g t ; & l t ; / a : K e y & g t ; & l t ; a : V a l u e   i : t y p e = " M e a s u r e G r i d N o d e V i e w S t a t e " & g t ; & l t ; C o l u m n & g t ; 4 & l t ; / C o l u m n & g t ; & l t ; L a y e d O u t & g t ; t r u e & l t ; / L a y e d O u t & g t ; & l t ; / a : V a l u e & g t ; & l t ; / a : K e y V a l u e O f D i a g r a m O b j e c t K e y a n y T y p e z b w N T n L X & g t ; & l t ; a : K e y V a l u e O f D i a g r a m O b j e c t K e y a n y T y p e z b w N T n L X & g t ; & l t ; a : K e y & g t ; & l t ; K e y & g t ; C o l u m n s \ P r i c e & l t ; / K e y & g t ; & l t ; / a : K e y & g t ; & l t ; a : V a l u e   i : t y p e = " M e a s u r e G r i d N o d e V i e w S t a t e " & g t ; & l t ; C o l u m n & g t ; 5 & l t ; / C o l u m n & g t ; & l t ; L a y e d O u t & g t ; t r u e & l t ; / L a y e d O u t & g t ; & l t ; / a : V a l u e & g t ; & l t ; / a : K e y V a l u e O f D i a g r a m O b j e c t K e y a n y T y p e z b w N T n L X & g t ; & l t ; a : K e y V a l u e O f D i a g r a m O b j e c t K e y a n y T y p e z b w N T n L X & g t ; & l t ; a : K e y & g t ; & l t ; K e y & g t ; C o l u m n s \ A m o u n t & l t ; / K e y & g t ; & l t ; / a : K e y & g t ; & l t ; a : V a l u e   i : t y p e = " M e a s u r e G r i d N o d e V i e w S t a t e " & g t ; & l t ; C o l u m n & g t ; 6 & l t ; / C o l u m n & g t ; & l t ; L a y e d O u t & g t ; t r u e & l t ; / L a y e d O u t & g t ; & l t ; / a : V a l u e & g t ; & l t ; / a : K e y V a l u e O f D i a g r a m O b j e c t K e y a n y T y p e z b w N T n L X & g t ; & l t ; a : K e y V a l u e O f D i a g r a m O b j e c t K e y a n y T y p e z b w N T n L X & g t ; & l t ; a : K e y & g t ; & l t ; K e y & g t ; L i n k s \ & a m p ; l t ; C o l u m n s \ S u m   o f   A m o u n t & a m p ; g t ; - & a m p ; l t ; M e a s u r e s \ A m o u n t & a m p ; g t ; & l t ; / K e y & g t ; & l t ; / a : K e y & g t ; & l t ; a : V a l u e   i : t y p e = " M e a s u r e G r i d V i e w S t a t e I D i a g r a m L i n k " / & g t ; & l t ; / a : K e y V a l u e O f D i a g r a m O b j e c t K e y a n y T y p e z b w N T n L X & g t ; & l t ; a : K e y V a l u e O f D i a g r a m O b j e c t K e y a n y T y p e z b w N T n L X & g t ; & l t ; a : K e y & g t ; & l t ; K e y & g t ; L i n k s \ & a m p ; l t ; C o l u m n s \ S u m   o f   A m o u n t & a m p ; g t ; - & a m p ; l t ; M e a s u r e s \ A m o u n t & a m p ; g t ; \ C O L U M N & l t ; / K e y & g t ; & l t ; / a : K e y & g t ; & l t ; a : V a l u e   i : t y p e = " M e a s u r e G r i d V i e w S t a t e I D i a g r a m L i n k E n d p o i n t " / & g t ; & l t ; / a : K e y V a l u e O f D i a g r a m O b j e c t K e y a n y T y p e z b w N T n L X & g t ; & l t ; a : K e y V a l u e O f D i a g r a m O b j e c t K e y a n y T y p e z b w N T n L X & g t ; & l t ; a : K e y & g t ; & l t ; K e y & g t ; L i n k s \ & a m p ; l t ; C o l u m n s \ S u m   o f   A m o u n t & a m p ; g t ; - & a m p ; l t ; M e a s u r e s \ A m o u n t & a m p ; g t ; \ M E A S U R E & l t ; / K e y & g t ; & l t ; / a : K e y & g t ; & l t ; a : V a l u e   i : t y p e = " M e a s u r e G r i d V i e w S t a t e I D i a g r a m L i n k E n d p o i n t " / & g t ; & l t ; / a : K e y V a l u e O f D i a g r a m O b j e c t K e y a n y T y p e z b w N T n L X & g t ; & l t ; / V i e w S t a t e s & g t ; & l t ; / D i a g r a m M a n a g e r . S e r i a l i z a b l e D i a g r a m & g t ; & l t ; D i a g r a m M a n a g e r . S e r i a l i z a b l e D i a g r a m & g t ; & l t ; A d a p t e r   i : t y p e = " M e a s u r e D i a g r a m S a n d b o x A d a p t e r " & g t ; & l t ; T a b l e N a m e & g t ; T a b l e 1 & 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 i : t y p e = " S a n d b o x E d i t o r M e a s u r e G r i d K e y " & g t ; & l t ; T a b l e N a m e & g t ; T a b l e 1 & l t ; / T a b l e N a m e & g t ; & l t ; / K e y & g t ; & l t ; M a i n t a i n e r 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 r e a d o n l y & l t ; / K e y & g t ; & l t ; / D i a g r a m O b j e c t K e y & g t ; & l t ; D i a g r a m O b j e c t K e y & g t ; & l t ; K e y & g t ; C o l u m n s \ O r d e r   D a t e & l t ; / K e y & g t ; & l t ; / D i a g r a m O b j e c t K e y & g t ; & l t ; D i a g r a m O b j e c t K e y & g t ; & l t ; K e y & g t ; C o l u m n s \ S h i p   D a t e & l t ; / K e y & g t ; & l t ; / D i a g r a m O b j e c t K e y & g t ; & l t ; D i a g r a m O b j e c t K e y & g t ; & l t ; K e y & g t ; C o l u m n s \ N a m e & l t ; / K e y & g t ; & l t ; / D i a g r a m O b j e c t K e y & g t ; & l t ; D i a g r a m O b j e c t K e y & g t ; & l t ; K e y & g t ; C o l u m n s \ E a c h & l t ; / K e y & g t ; & l t ; / D i a g r a m O b j e c t K e y & g t ; & l t ; D i a g r a m O b j e c t K e y & g t ; & l t ; K e y & g t ; C o l u m n s \ Q u a n t i t y & l t ; / K e y & g t ; & l t ; / D i a g r a m O b j e c t K e y & g t ; & l t ; D i a g r a m O b j e c t K e y & g t ; & l t ; K e y & g t ; C o l u m n s \ T r a n s a c t i o n   T o t a l & l t ; / K e y & g t ; & l t ; / D i a g r a m O b j e c t K e y & g t ; & l t ; D i a g r a m O b j e c t K e y & g t ; & l t ; K e y & g t ; C o l u m n s \ A r e a & l t ; / K e y & g t ; & l t ; / D i a g r a m O b j e c t K e y & g t ; & l t ; D i a g r a m O b j e c t K e y & g t ; & l t ; K e y & g t ; C o l u m n s \ V e n d o r   A & 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O r d e r   D a t e & l t ; / K e y & g t ; & l t ; / a : K e y & g t ; & l t ; a : V a l u e   i : t y p e = " M e a s u r e G r i d N o d e V i e w S t a t e " & g t ; & l t ; L a y e d O u t & g t ; t r u e & l t ; / L a y e d O u t & g t ; & l t ; / a : V a l u e & g t ; & l t ; / a : K e y V a l u e O f D i a g r a m O b j e c t K e y a n y T y p e z b w N T n L X & g t ; & l t ; a : K e y V a l u e O f D i a g r a m O b j e c t K e y a n y T y p e z b w N T n L X & g t ; & l t ; a : K e y & g t ; & l t ; K e y & g t ; C o l u m n s \ S h i p   D a t e & l t ; / K e y & g t ; & l t ; / a : K e y & g t ; & l t ; a : V a l u e   i : t y p e = " M e a s u r e G r i d N o d e V i e w S t a t e " & g t ; & l t ; C o l u m n & g t ; 1 & l t ; / C o l u m n & g t ; & l t ; L a y e d O u t & g t ; t r u e & l t ; / L a y e d O u t & g t ; & l t ; / a : V a l u e & g t ; & l t ; / a : K e y V a l u e O f D i a g r a m O b j e c t K e y a n y T y p e z b w N T n L X & g t ; & l t ; a : K e y V a l u e O f D i a g r a m O b j e c t K e y a n y T y p e z b w N T n L X & g t ; & l t ; a : K e y & g t ; & l t ; K e y & g t ; C o l u m n s \ N a m e & l t ; / K e y & g t ; & l t ; / a : K e y & g t ; & l t ; a : V a l u e   i : t y p e = " M e a s u r e G r i d N o d e V i e w S t a t e " & g t ; & l t ; C o l u m n & g t ; 2 & l t ; / C o l u m n & g t ; & l t ; L a y e d O u t & g t ; t r u e & l t ; / L a y e d O u t & g t ; & l t ; / a : V a l u e & g t ; & l t ; / a : K e y V a l u e O f D i a g r a m O b j e c t K e y a n y T y p e z b w N T n L X & g t ; & l t ; a : K e y V a l u e O f D i a g r a m O b j e c t K e y a n y T y p e z b w N T n L X & g t ; & l t ; a : K e y & g t ; & l t ; K e y & g t ; C o l u m n s \ E a c h & l t ; / K e y & g t ; & l t ; / a : K e y & g t ; & l t ; a : V a l u e   i : t y p e = " M e a s u r e G r i d N o d e V i e w S t a t e " & g t ; & l t ; C o l u m n & g t ; 3 & l t ; / C o l u m n & g t ; & l t ; L a y e d O u t & g t ; t r u e & l t ; / L a y e d O u t & g t ; & l t ; / a : V a l u e & g t ; & l t ; / a : K e y V a l u e O f D i a g r a m O b j e c t K e y a n y T y p e z b w N T n L X & g t ; & l t ; a : K e y V a l u e O f D i a g r a m O b j e c t K e y a n y T y p e z b w N T n L X & g t ; & l t ; a : K e y & g t ; & l t ; K e y & g t ; C o l u m n s \ Q u a n t i t y & l t ; / K e y & g t ; & l t ; / a : K e y & g t ; & l t ; a : V a l u e   i : t y p e = " M e a s u r e G r i d N o d e V i e w S t a t e " & g t ; & l t ; C o l u m n & g t ; 4 & l t ; / C o l u m n & g t ; & l t ; L a y e d O u t & g t ; t r u e & l t ; / L a y e d O u t & g t ; & l t ; / a : V a l u e & g t ; & l t ; / a : K e y V a l u e O f D i a g r a m O b j e c t K e y a n y T y p e z b w N T n L X & g t ; & l t ; a : K e y V a l u e O f D i a g r a m O b j e c t K e y a n y T y p e z b w N T n L X & g t ; & l t ; a : K e y & g t ; & l t ; K e y & g t ; C o l u m n s \ T r a n s a c t i o n   T o t a l & l t ; / K e y & g t ; & l t ; / a : K e y & g t ; & l t ; a : V a l u e   i : t y p e = " M e a s u r e G r i d N o d e V i e w S t a t e " & g t ; & l t ; C o l u m n & g t ; 5 & l t ; / C o l u m n & g t ; & l t ; L a y e d O u t & g t ; t r u e & l t ; / L a y e d O u t & g t ; & l t ; / a : V a l u e & g t ; & l t ; / a : K e y V a l u e O f D i a g r a m O b j e c t K e y a n y T y p e z b w N T n L X & g t ; & l t ; a : K e y V a l u e O f D i a g r a m O b j e c t K e y a n y T y p e z b w N T n L X & g t ; & l t ; a : K e y & g t ; & l t ; K e y & g t ; C o l u m n s \ A r e a & l t ; / K e y & g t ; & l t ; / a : K e y & g t ; & l t ; a : V a l u e   i : t y p e = " M e a s u r e G r i d N o d e V i e w S t a t e " & g t ; & l t ; C o l u m n & g t ; 6 & l t ; / C o l u m n & g t ; & l t ; L a y e d O u t & g t ; t r u e & l t ; / L a y e d O u t & g t ; & l t ; / a : V a l u e & g t ; & l t ; / a : K e y V a l u e O f D i a g r a m O b j e c t K e y a n y T y p e z b w N T n L X & g t ; & l t ; a : K e y V a l u e O f D i a g r a m O b j e c t K e y a n y T y p e z b w N T n L X & g t ; & l t ; a : K e y & g t ; & l t ; K e y & g t ; C o l u m n s \ V e n d o r   A & l t ; / K e y & g t ; & l t ; / a : K e y & g t ; & l t ; a : V a l u e   i : t y p e = " M e a s u r e G r i d N o d e V i e w S t a t e " & g t ; & l t ; C o l u m n & g t ; 7 & l t ; / C o l u m n & g t ; & l t ; L a y e d O u t & g t ; t r u e & l t ; / L a y e d O u t & g t ; & l t ; / a : V a l u e & g t ; & l t ; / a : K e y V a l u e O f D i a g r a m O b j e c t K e y a n y T y p e z b w N T n L X & g t ; & l t ; / V i e w S t a t e s & g t ; & l t ; / D i a g r a m M a n a g e r . S e r i a l i z a b l e D i a g r a m & g t ; & l t ; D i a g r a m M a n a g e r . S e r i a l i z a b l e D i a g r a m & g t ; & l t ; A d a p t e r   i : t y p e = " M e a s u r e D i a g r a m S a n d b o x A d a p t e r " & g t ; & l t ; T a b l e N a m e & g t ; T a b l e 5 & 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 i : t y p e = " S a n d b o x E d i t o r M e a s u r e G r i d K e y " & g t ; & l t ; T a b l e N a m e & g t ; T a b l e 5 & l t ; / T a b l e N a m e & g t ; & l t ; / K e y & g t ; & l t ; M a i n t a i n e r 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V e n d o r & l t ; / K e y & g t ; & l t ; / D i a g r a m O b j e c t K e y & g t ; & l t ; D i a g r a m O b j e c t K e y & g t ; & l t ; K e y & g t ; C o l u m n s \ O w n e r & 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V e n d o r & l t ; / K e y & g t ; & l t ; / a : K e y & g t ; & l t ; a : V a l u e   i : t y p e = " M e a s u r e G r i d N o d e V i e w S t a t e " & g t ; & l t ; L a y e d O u t & g t ; t r u e & l t ; / L a y e d O u t & g t ; & l t ; / a : V a l u e & g t ; & l t ; / a : K e y V a l u e O f D i a g r a m O b j e c t K e y a n y T y p e z b w N T n L X & g t ; & l t ; a : K e y V a l u e O f D i a g r a m O b j e c t K e y a n y T y p e z b w N T n L X & g t ; & l t ; a : K e y & g t ; & l t ; K e y & g t ; C o l u m n s \ O w n e r & l t ; / K e y & g t ; & l t ; / a : K e y & g t ; & l t ; a : V a l u e   i : t y p e = " M e a s u r e G r i d N o d e V i e w S t a t e " & g t ; & l t ; C o l u m n & g t ; 1 & 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 T a g s \ T a b l e s \ & a m p ; l t ; T a b l e s \ T a b l e 3 & a m p ; g t ; & l t ; / K e y & g t ; & l t ; / D i a g r a m O b j e c t K e y & g t ; & l t ; D i a g r a m O b j e c t K e y & g t ; & l t ; K e y & g t ; D y n a m i c   T a g s \ T a b l e s \ & a m p ; l t ; T a b l e s \ T a b l e 4 & a m p ; g t ; & l t ; / K e y & g t ; & l t ; / D i a g r a m O b j e c t K e y & g t ; & l t ; D i a g r a m O b j e c t K e y & g t ; & l t ; K e y & g t ; D y n a m i c   T a g s \ T a b l e s \ & a m p ; l t ; T a b l e s \ T a b l e 5 & a m p ; g t ; & l t ; / K e y & g t ; & l t ; / D i a g r a m O b j e c t K e y & g t ; & l t ; D i a g r a m O b j e c t K e y & g t ; & l t ; K e y & g t ; D y n a m i c   T a g s \ T a b l e s \ & a m p ; l t ; T a b l e s \ T a b l e 2 & a m p ; g t ; & l t ; / K e y & g t ; & l t ; / D i a g r a m O b j e c t K e y & g t ; & l t ; D i a g r a m O b j e c t K e y & g t ; & l t ; K e y & g t ; D y n a m i c   T a g s \ T a b l e s \ & a m p ; l t ; T a b l e s \ T a b l e 1 & a m p ; g t ; & l t ; / K e y & g t ; & l t ; / D i a g r a m O b j e c t K e y & g t ; & l t ; D i a g r a m O b j e c t K e y & g t ; & l t ; K e y & g t ; T a b l e s \ T a b l e 3 & l t ; / K e y & g t ; & l t ; / D i a g r a m O b j e c t K e y & g t ; & l t ; D i a g r a m O b j e c t K e y & g t ; & l t ; K e y & g t ; T a b l e s \ T a b l e 3 \ C o l u m n s \ R e g i o n & l t ; / K e y & g t ; & l t ; / D i a g r a m O b j e c t K e y & g t ; & l t ; D i a g r a m O b j e c t K e y & g t ; & l t ; K e y & g t ; T a b l e s \ T a b l e 3 \ C o l u m n s \ M a n a g e r & l t ; / K e y & g t ; & l t ; / D i a g r a m O b j e c t K e y & g t ; & l t ; D i a g r a m O b j e c t K e y & g t ; & l t ; K e y & g t ; T a b l e s \ T a b l e 3 \ C o l u m n s \ H o m e   O f f i c e & l t ; / K e y & g t ; & l t ; / D i a g r a m O b j e c t K e y & g t ; & l t ; D i a g r a m O b j e c t K e y & g t ; & l t ; K e y & g t ; T a b l e s \ T a b l e 4 & l t ; / K e y & g t ; & l t ; / D i a g r a m O b j e c t K e y & g t ; & l t ; D i a g r a m O b j e c t K e y & g t ; & l t ; K e y & g t ; T a b l e s \ T a b l e 4 \ C o l u m n s \ S a l e s   R e p & l t ; / K e y & g t ; & l t ; / D i a g r a m O b j e c t K e y & g t ; & l t ; D i a g r a m O b j e c t K e y & g t ; & l t ; K e y & g t ; T a b l e s \ T a b l e 4 \ C o l u m n s \ A s s i s t a n t & l t ; / K e y & g t ; & l t ; / D i a g r a m O b j e c t K e y & g t ; & l t ; D i a g r a m O b j e c t K e y & g t ; & l t ; K e y & g t ; T a b l e s \ T a b l e 5 & l t ; / K e y & g t ; & l t ; / D i a g r a m O b j e c t K e y & g t ; & l t ; D i a g r a m O b j e c t K e y & g t ; & l t ; K e y & g t ; T a b l e s \ T a b l e 5 \ C o l u m n s \ V e n d o r & l t ; / K e y & g t ; & l t ; / D i a g r a m O b j e c t K e y & g t ; & l t ; D i a g r a m O b j e c t K e y & g t ; & l t ; K e y & g t ; T a b l e s \ T a b l e 5 \ C o l u m n s \ O w n e r & l t ; / K e y & g t ; & l t ; / D i a g r a m O b j e c t K e y & g t ; & l t ; D i a g r a m O b j e c t K e y & g t ; & l t ; K e y & g t ; T a b l e s \ T a b l e 2 & l t ; / K e y & g t ; & l t ; / D i a g r a m O b j e c t K e y & g t ; & l t ; D i a g r a m O b j e c t K e y & g t ; & l t ; K e y & g t ; T a b l e s \ T a b l e 2 \ C o l u m n s \ D a t e & l t ; / K e y & g t ; & l t ; / D i a g r a m O b j e c t K e y & g t ; & l t ; D i a g r a m O b j e c t K e y & g t ; & l t ; K e y & g t ; T a b l e s \ T a b l e 2 \ C o l u m n s \ I t e m   C o d e & l t ; / K e y & g t ; & l t ; / D i a g r a m O b j e c t K e y & g t ; & l t ; D i a g r a m O b j e c t K e y & g t ; & l t ; K e y & g t ; T a b l e s \ T a b l e 2 \ C o l u m n s \ R e p & l t ; / K e y & g t ; & l t ; / D i a g r a m O b j e c t K e y & g t ; & l t ; D i a g r a m O b j e c t K e y & g t ; & l t ; K e y & g t ; T a b l e s \ T a b l e 2 \ C o l u m n s \ T e r r i t o r y & l t ; / K e y & g t ; & l t ; / D i a g r a m O b j e c t K e y & g t ; & l t ; D i a g r a m O b j e c t K e y & g t ; & l t ; K e y & g t ; T a b l e s \ T a b l e 2 \ C o l u m n s \ Q T Y & l t ; / K e y & g t ; & l t ; / D i a g r a m O b j e c t K e y & g t ; & l t ; D i a g r a m O b j e c t K e y & g t ; & l t ; K e y & g t ; T a b l e s \ T a b l e 2 \ C o l u m n s \ P r i c e & l t ; / K e y & g t ; & l t ; / D i a g r a m O b j e c t K e y & g t ; & l t ; D i a g r a m O b j e c t K e y & g t ; & l t ; K e y & g t ; T a b l e s \ T a b l e 2 \ C o l u m n s \ A m o u n t & l t ; / K e y & g t ; & l t ; / D i a g r a m O b j e c t K e y & g t ; & l t ; D i a g r a m O b j e c t K e y & g t ; & l t ; K e y & g t ; T a b l e s \ T a b l e 2 \ C o l u m n s \ V e n d o r   C & l t ; / K e y & g t ; & l t ; / D i a g r a m O b j e c t K e y & g t ; & l t ; D i a g r a m O b j e c t K e y & g t ; & l t ; K e y & g t ; T a b l e s \ T a b l e 2 \ M e a s u r e s \ S u m   o f   A m o u n t & l t ; / K e y & g t ; & l t ; / D i a g r a m O b j e c t K e y & g t ; & l t ; D i a g r a m O b j e c t K e y & g t ; & l t ; K e y & g t ; T a b l e s \ T a b l e 2 \ S u m   o f   A m o u n t \ A d d i t i o n a l   I n f o \ I m p l i c i t   C a l c u l a t e d   F i e l d & l t ; / K e y & g t ; & l t ; / D i a g r a m O b j e c t K e y & g t ; & l t ; D i a g r a m O b j e c t K e y & g t ; & l t ; K e y & g t ; T a b l e s \ T a b l e 2 \ M e a s u r e s \ S u m   o f   P r i c e & l t ; / K e y & g t ; & l t ; / D i a g r a m O b j e c t K e y & g t ; & l t ; D i a g r a m O b j e c t K e y & g t ; & l t ; K e y & g t ; T a b l e s \ T a b l e 2 \ S u m   o f   P r i c e \ A d d i t i o n a l   I n f o \ I m p l i c i t   C a l c u l a t e d   F i e l d & l t ; / K e y & g t ; & l t ; / D i a g r a m O b j e c t K e y & g t ; & l t ; D i a g r a m O b j e c t K e y & g t ; & l t ; K e y & g t ; T a b l e s \ T a b l e 2 \ M e a s u r e s \ C o u n t   o f   V e n d o r   C & l t ; / K e y & g t ; & l t ; / D i a g r a m O b j e c t K e y & g t ; & l t ; D i a g r a m O b j e c t K e y & g t ; & l t ; K e y & g t ; T a b l e s \ T a b l e 2 \ C o u n t   o f   V e n d o r   C \ A d d i t i o n a l   I n f o \ I m p l i c i t   C a l c u l a t e d   F i e l d & l t ; / K e y & g t ; & l t ; / D i a g r a m O b j e c t K e y & g t ; & l t ; D i a g r a m O b j e c t K e y & g t ; & l t ; K e y & g t ; T a b l e s \ T a b l e 1 & l t ; / K e y & g t ; & l t ; / D i a g r a m O b j e c t K e y & g t ; & l t ; D i a g r a m O b j e c t K e y & g t ; & l t ; K e y & g t ; T a b l e s \ T a b l e 1 \ C o l u m n s \ O r d e r   D a t e & l t ; / K e y & g t ; & l t ; / D i a g r a m O b j e c t K e y & g t ; & l t ; D i a g r a m O b j e c t K e y & g t ; & l t ; K e y & g t ; T a b l e s \ T a b l e 1 \ C o l u m n s \ S h i p   D a t e & l t ; / K e y & g t ; & l t ; / D i a g r a m O b j e c t K e y & g t ; & l t ; D i a g r a m O b j e c t K e y & g t ; & l t ; K e y & g t ; T a b l e s \ T a b l e 1 \ C o l u m n s \ N a m e & l t ; / K e y & g t ; & l t ; / D i a g r a m O b j e c t K e y & g t ; & l t ; D i a g r a m O b j e c t K e y & g t ; & l t ; K e y & g t ; T a b l e s \ T a b l e 1 \ C o l u m n s \ E a c h & l t ; / K e y & g t ; & l t ; / D i a g r a m O b j e c t K e y & g t ; & l t ; D i a g r a m O b j e c t K e y & g t ; & l t ; K e y & g t ; T a b l e s \ T a b l e 1 \ C o l u m n s \ Q u a n t i t y & l t ; / K e y & g t ; & l t ; / D i a g r a m O b j e c t K e y & g t ; & l t ; D i a g r a m O b j e c t K e y & g t ; & l t ; K e y & g t ; T a b l e s \ T a b l e 1 \ C o l u m n s \ T r a n s a c t i o n   T o t a l & l t ; / K e y & g t ; & l t ; / D i a g r a m O b j e c t K e y & g t ; & l t ; D i a g r a m O b j e c t K e y & g t ; & l t ; K e y & g t ; T a b l e s \ T a b l e 1 \ C o l u m n s \ A r e a & l t ; / K e y & g t ; & l t ; / D i a g r a m O b j e c t K e y & g t ; & l t ; D i a g r a m O b j e c t K e y & g t ; & l t ; K e y & g t ; T a b l e s \ T a b l e 1 \ C o l u m n s \ V e n d o r   A & l t ; / K e y & g t ; & l t ; / D i a g r a m O b j e c t K e y & g t ; & l t ; D i a g r a m O b j e c t K e y & g t ; & l t ; K e y & g t ; R e l a t i o n s h i p s \ & a m p ; l t ; T a b l e s \ T a b l e 2 \ C o l u m n s \ R e p & a m p ; g t ; - & a m p ; l t ; T a b l e s \ T a b l e 4 \ C o l u m n s \ S a l e s   R e p & a m p ; g t ; & l t ; / K e y & g t ; & l t ; / D i a g r a m O b j e c t K e y & g t ; & l t ; D i a g r a m O b j e c t K e y & g t ; & l t ; K e y & g t ; R e l a t i o n s h i p s \ & a m p ; l t ; T a b l e s \ T a b l e 2 \ C o l u m n s \ R e p & a m p ; g t ; - & a m p ; l t ; T a b l e s \ T a b l e 4 \ C o l u m n s \ S a l e s   R e p & a m p ; g t ; \ F K & l t ; / K e y & g t ; & l t ; / D i a g r a m O b j e c t K e y & g t ; & l t ; D i a g r a m O b j e c t K e y & g t ; & l t ; K e y & g t ; R e l a t i o n s h i p s \ & a m p ; l t ; T a b l e s \ T a b l e 2 \ C o l u m n s \ R e p & a m p ; g t ; - & a m p ; l t ; T a b l e s \ T a b l e 4 \ C o l u m n s \ S a l e s   R e p & a m p ; g t ; \ P K & l t ; / K e y & g t ; & l t ; / D i a g r a m O b j e c t K e y & g t ; & l t ; D i a g r a m O b j e c t K e y & g t ; & l t ; K e y & g t ; R e l a t i o n s h i p s \ & a m p ; l t ; T a b l e s \ T a b l e 2 \ C o l u m n s \ T e r r i t o r y & a m p ; g t ; - & a m p ; l t ; T a b l e s \ T a b l e 3 \ C o l u m n s \ R e g i o n & a m p ; g t ; & l t ; / K e y & g t ; & l t ; / D i a g r a m O b j e c t K e y & g t ; & l t ; D i a g r a m O b j e c t K e y & g t ; & l t ; K e y & g t ; R e l a t i o n s h i p s \ & a m p ; l t ; T a b l e s \ T a b l e 2 \ C o l u m n s \ T e r r i t o r y & a m p ; g t ; - & a m p ; l t ; T a b l e s \ T a b l e 3 \ C o l u m n s \ R e g i o n & a m p ; g t ; \ F K & l t ; / K e y & g t ; & l t ; / D i a g r a m O b j e c t K e y & g t ; & l t ; D i a g r a m O b j e c t K e y & g t ; & l t ; K e y & g t ; R e l a t i o n s h i p s \ & a m p ; l t ; T a b l e s \ T a b l e 2 \ C o l u m n s \ T e r r i t o r y & a m p ; g t ; - & a m p ; l t ; T a b l e s \ T a b l e 3 \ C o l u m n s \ R e g i o n & a m p ; g t ; \ P K & l t ; / K e y & g t ; & l t ; / D i a g r a m O b j e c t K e y & g t ; & l t ; D i a g r a m O b j e c t K e y & g t ; & l t ; K e y & g t ; R e l a t i o n s h i p s \ & a m p ; l t ; T a b l e s \ T a b l e 1 \ C o l u m n s \ V e n d o r   A & a m p ; g t ; - & a m p ; l t ; T a b l e s \ T a b l e 5 \ C o l u m n s \ V e n d o r & a m p ; g t ; & l t ; / K e y & g t ; & l t ; / D i a g r a m O b j e c t K e y & g t ; & l t ; D i a g r a m O b j e c t K e y & g t ; & l t ; K e y & g t ; R e l a t i o n s h i p s \ & a m p ; l t ; T a b l e s \ T a b l e 1 \ C o l u m n s \ V e n d o r   A & a m p ; g t ; - & a m p ; l t ; T a b l e s \ T a b l e 5 \ C o l u m n s \ V e n d o r & a m p ; g t ; \ F K & l t ; / K e y & g t ; & l t ; / D i a g r a m O b j e c t K e y & g t ; & l t ; D i a g r a m O b j e c t K e y & g t ; & l t ; K e y & g t ; R e l a t i o n s h i p s \ & a m p ; l t ; T a b l e s \ T a b l e 1 \ C o l u m n s \ V e n d o r   A & a m p ; g t ; - & a m p ; l t ; T a b l e s \ T a b l e 5 \ C o l u m n s \ V e n d o r & a m p ; g t ; \ P K & l t ; / K e y & g t ; & l t ; / D i a g r a m O b j e c t K e y & g t ; & l t ; D i a g r a m O b j e c t K e y & g t ; & l t ; K e y & g t ; R e l a t i o n s h i p s \ & a m p ; l t ; T a b l e s \ T a b l e 1 \ C o l u m n s \ A r e a & a m p ; g t ; - & a m p ; l t ; T a b l e s \ T a b l e 3 \ C o l u m n s \ R e g i o n & a m p ; g t ; & l t ; / K e y & g t ; & l t ; / D i a g r a m O b j e c t K e y & g t ; & l t ; D i a g r a m O b j e c t K e y & g t ; & l t ; K e y & g t ; R e l a t i o n s h i p s \ & a m p ; l t ; T a b l e s \ T a b l e 1 \ C o l u m n s \ A r e a & a m p ; g t ; - & a m p ; l t ; T a b l e s \ T a b l e 3 \ C o l u m n s \ R e g i o n & a m p ; g t ; \ F K & l t ; / K e y & g t ; & l t ; / D i a g r a m O b j e c t K e y & g t ; & l t ; D i a g r a m O b j e c t K e y & g t ; & l t ; K e y & g t ; R e l a t i o n s h i p s \ & a m p ; l t ; T a b l e s \ T a b l e 1 \ C o l u m n s \ A r e a & a m p ; g t ; - & a m p ; l t ; T a b l e s \ T a b l e 3 \ C o l u m n s \ R e g i o n & a m p ; g t ; \ P K & l t ; / K e y & g t ; & l t ; / D i a g r a m O b j e c t K e y & g t ; & l t ; D i a g r a m O b j e c t K e y & g t ; & l t ; K e y & g t ; R e l a t i o n s h i p s \ & a m p ; l t ; T a b l e s \ T a b l e 2 \ C o l u m n s \ V e n d o r   C & a m p ; g t ; - & a m p ; l t ; T a b l e s \ T a b l e 5 \ C o l u m n s \ V e n d o r & a m p ; g t ; & l t ; / K e y & g t ; & l t ; / D i a g r a m O b j e c t K e y & g t ; & l t ; D i a g r a m O b j e c t K e y & g t ; & l t ; K e y & g t ; R e l a t i o n s h i p s \ & a m p ; l t ; T a b l e s \ T a b l e 2 \ C o l u m n s \ V e n d o r   C & a m p ; g t ; - & a m p ; l t ; T a b l e s \ T a b l e 5 \ C o l u m n s \ V e n d o r & a m p ; g t ; \ F K & l t ; / K e y & g t ; & l t ; / D i a g r a m O b j e c t K e y & g t ; & l t ; D i a g r a m O b j e c t K e y & g t ; & l t ; K e y & g t ; R e l a t i o n s h i p s \ & a m p ; l t ; T a b l e s \ T a b l e 2 \ C o l u m n s \ V e n d o r   C & a m p ; g t ; - & a m p ; l t ; T a b l e s \ T a b l e 5 \ C o l u m n s \ V e n d o r & a m p ; g t ; \ P K & l t ; / K e y & g t ; & l t ; / D i a g r a m O b j e c t K e y & g t ; & l t ; / A l l K e y s & g t ; & l t ; S e l e c t e d K e y s & g t ; & l t ; D i a g r a m O b j e c t K e y & g t ; & l t ; K e y & g t ; T a b l e s \ T a b l e 3 & 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8 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 T a g s \ T a b l e s \ & a m p ; l t ; T a b l e s \ T a b l e 3 & a m p ; g t ; & l t ; / K e y & g t ; & l t ; / a : K e y & g t ; & l t ; a : V a l u e   i : t y p e = " D i a g r a m D i s p l a y T a g V i e w S t a t e " & g t ; & l t ; I s N o t F i l t e r e d O u t & g t ; t r u e & l t ; / I s N o t F i l t e r e d O u t & g t ; & l t ; / a : V a l u e & g t ; & l t ; / a : K e y V a l u e O f D i a g r a m O b j e c t K e y a n y T y p e z b w N T n L X & g t ; & l t ; a : K e y V a l u e O f D i a g r a m O b j e c t K e y a n y T y p e z b w N T n L X & g t ; & l t ; a : K e y & g t ; & l t ; K e y & g t ; D y n a m i c   T a g s \ T a b l e s \ & a m p ; l t ; T a b l e s \ T a b l e 4 & a m p ; g t ; & l t ; / K e y & g t ; & l t ; / a : K e y & g t ; & l t ; a : V a l u e   i : t y p e = " D i a g r a m D i s p l a y T a g V i e w S t a t e " & g t ; & l t ; I s N o t F i l t e r e d O u t & g t ; t r u e & l t ; / I s N o t F i l t e r e d O u t & g t ; & l t ; / a : V a l u e & g t ; & l t ; / a : K e y V a l u e O f D i a g r a m O b j e c t K e y a n y T y p e z b w N T n L X & g t ; & l t ; a : K e y V a l u e O f D i a g r a m O b j e c t K e y a n y T y p e z b w N T n L X & g t ; & l t ; a : K e y & g t ; & l t ; K e y & g t ; D y n a m i c   T a g s \ T a b l e s \ & a m p ; l t ; T a b l e s \ T a b l e 5 & a m p ; g t ; & l t ; / K e y & g t ; & l t ; / a : K e y & g t ; & l t ; a : V a l u e   i : t y p e = " D i a g r a m D i s p l a y T a g V i e w S t a t e " & g t ; & l t ; I s N o t F i l t e r e d O u t & g t ; t r u e & l t ; / I s N o t F i l t e r e d O u t & g t ; & l t ; / a : V a l u e & g t ; & l t ; / a : K e y V a l u e O f D i a g r a m O b j e c t K e y a n y T y p e z b w N T n L X & g t ; & l t ; a : K e y V a l u e O f D i a g r a m O b j e c t K e y a n y T y p e z b w N T n L X & g t ; & l t ; a : K e y & g t ; & l t ; K e y & g t ; D y n a m i c   T a g s \ T a b l e s \ & a m p ; l t ; T a b l e s \ T a b l e 2 & a m p ; g t ; & l t ; / K e y & g t ; & l t ; / a : K e y & g t ; & l t ; a : V a l u e   i : t y p e = " D i a g r a m D i s p l a y T a g V i e w S t a t e " & g t ; & l t ; I s N o t F i l t e r e d O u t & g t ; t r u e & l t ; / I s N o t F i l t e r e d O u t & g t ; & l t ; / a : V a l u e & g t ; & l t ; / a : K e y V a l u e O f D i a g r a m O b j e c t K e y a n y T y p e z b w N T n L X & g t ; & l t ; a : K e y V a l u e O f D i a g r a m O b j e c t K e y a n y T y p e z b w N T n L X & g t ; & l t ; a : K e y & g t ; & l t ; K e y & g t ; D y n a m i c   T a g s \ T a b l e s \ & a m p ; l t ; T a b l e s \ T a b l e 1 & a m p ; g t ; & l t ; / K e y & g t ; & l t ; / a : K e y & g t ; & l t ; a : V a l u e   i : t y p e = " D i a g r a m D i s p l a y T a g V i e w S t a t e " & g t ; & l t ; I s N o t F i l t e r e d O u t & g t ; t r u e & l t ; / I s N o t F i l t e r e d O u t & g t ; & l t ; / a : V a l u e & g t ; & l t ; / a : K e y V a l u e O f D i a g r a m O b j e c t K e y a n y T y p e z b w N T n L X & g t ; & l t ; a : K e y V a l u e O f D i a g r a m O b j e c t K e y a n y T y p e z b w N T n L X & g t ; & l t ; a : K e y & g t ; & l t ; K e y & g t ; T a b l e s \ T a b l e 3 & l t ; / K e y & g t ; & l t ; / a : K e y & g t ; & l t ; a : V a l u e   i : t y p e = " D i a g r a m D i s p l a y N o d e V i e w S t a t e " & g t ; & l t ; H e i g h t & g t ; 1 5 0 & l t ; / H e i g h t & g t ; & l t ; I s E x p a n d e d & g t ; t r u e & l t ; / I s E x p a n d e d & g t ; & l t ; I s F o c u s e d & g t ; t r u e & l t ; / I s F o c u s e d & g t ; & l t ; L a y e d O u t & g t ; t r u e & l t ; / L a y e d O u t & g t ; & l t ; L e f t & g t ; 4 4 . 2 5 & l t ; / L e f t & g t ; & l t ; W i d t h & g t ; 2 0 0 & l t ; / W i d t h & g t ; & l t ; / a : V a l u e & g t ; & l t ; / a : K e y V a l u e O f D i a g r a m O b j e c t K e y a n y T y p e z b w N T n L X & g t ; & l t ; a : K e y V a l u e O f D i a g r a m O b j e c t K e y a n y T y p e z b w N T n L X & g t ; & l t ; a : K e y & g t ; & l t ; K e y & g t ; T a b l e s \ T a b l e 3 \ C o l u m n s \ R e g i o n & l t ; / K e y & g t ; & l t ; / a : K e y & g t ; & l t ; a : V a l u e   i : t y p e = " D i a g r a m D i s p l a y N o d e V i e w S t a t e " & g t ; & l t ; H e i g h t & g t ; 1 5 0 & l t ; / H e i g h t & g t ; & l t ; I s E x p a n d e d & g t ; t r u e & l t ; / I s E x p a n d e d & g t ; & l t ; W i d t h & g t ; 2 0 0 & l t ; / W i d t h & g t ; & l t ; / a : V a l u e & g t ; & l t ; / a : K e y V a l u e O f D i a g r a m O b j e c t K e y a n y T y p e z b w N T n L X & g t ; & l t ; a : K e y V a l u e O f D i a g r a m O b j e c t K e y a n y T y p e z b w N T n L X & g t ; & l t ; a : K e y & g t ; & l t ; K e y & g t ; T a b l e s \ T a b l e 3 \ C o l u m n s \ M a n a g e r & l t ; / K e y & g t ; & l t ; / a : K e y & g t ; & l t ; a : V a l u e   i : t y p e = " D i a g r a m D i s p l a y N o d e V i e w S t a t e " & g t ; & l t ; H e i g h t & g t ; 1 5 0 & l t ; / H e i g h t & g t ; & l t ; I s E x p a n d e d & g t ; t r u e & l t ; / I s E x p a n d e d & g t ; & l t ; W i d t h & g t ; 2 0 0 & l t ; / W i d t h & g t ; & l t ; / a : V a l u e & g t ; & l t ; / a : K e y V a l u e O f D i a g r a m O b j e c t K e y a n y T y p e z b w N T n L X & g t ; & l t ; a : K e y V a l u e O f D i a g r a m O b j e c t K e y a n y T y p e z b w N T n L X & g t ; & l t ; a : K e y & g t ; & l t ; K e y & g t ; T a b l e s \ T a b l e 3 \ C o l u m n s \ H o m e   O f f i c e & l t ; / K e y & g t ; & l t ; / a : K e y & g t ; & l t ; a : V a l u e   i : t y p e = " D i a g r a m D i s p l a y N o d e V i e w S t a t e " & g t ; & l t ; H e i g h t & g t ; 1 5 0 & l t ; / H e i g h t & g t ; & l t ; I s E x p a n d e d & g t ; t r u e & l t ; / I s E x p a n d e d & g t ; & l t ; W i d t h & g t ; 2 0 0 & l t ; / W i d t h & g t ; & l t ; / a : V a l u e & g t ; & l t ; / a : K e y V a l u e O f D i a g r a m O b j e c t K e y a n y T y p e z b w N T n L X & g t ; & l t ; a : K e y V a l u e O f D i a g r a m O b j e c t K e y a n y T y p e z b w N T n L X & g t ; & l t ; a : K e y & g t ; & l t ; K e y & g t ; T a b l e s \ T a b l e 4 & l t ; / K e y & g t ; & l t ; / a : K e y & g t ; & l t ; a : V a l u e   i : t y p e = " D i a g r a m D i s p l a y N o d e V i e w S t a t e " & g t ; & l t ; H e i g h t & g t ; 1 5 0 & l t ; / H e i g h t & g t ; & l t ; I s E x p a n d e d & g t ; t r u e & l t ; / I s E x p a n d e d & g t ; & l t ; L a y e d O u t & g t ; t r u e & l t ; / L a y e d O u t & g t ; & l t ; L e f t & g t ; 1 5 5 . 4 7 4 2 8 7 8 0 1 9 9 8 3 4 & l t ; / L e f t & g t ; & l t ; T a b I n d e x & g t ; 2 & l t ; / T a b I n d e x & g t ; & l t ; T o p & g t ; 1 7 6 . 7 6 0 4 1 0 7 7 8 9 5 2 0 6 & l t ; / T o p & g t ; & l t ; W i d t h & g t ; 2 0 0 & l t ; / W i d t h & g t ; & l t ; / a : V a l u e & g t ; & l t ; / a : K e y V a l u e O f D i a g r a m O b j e c t K e y a n y T y p e z b w N T n L X & g t ; & l t ; a : K e y V a l u e O f D i a g r a m O b j e c t K e y a n y T y p e z b w N T n L X & g t ; & l t ; a : K e y & g t ; & l t ; K e y & g t ; T a b l e s \ T a b l e 4 \ C o l u m n s \ S a l e s   R e p & l t ; / K e y & g t ; & l t ; / a : K e y & g t ; & l t ; a : V a l u e   i : t y p e = " D i a g r a m D i s p l a y N o d e V i e w S t a t e " & g t ; & l t ; H e i g h t & g t ; 1 5 0 & l t ; / H e i g h t & g t ; & l t ; I s E x p a n d e d & g t ; t r u e & l t ; / I s E x p a n d e d & g t ; & l t ; W i d t h & g t ; 2 0 0 & l t ; / W i d t h & g t ; & l t ; / a : V a l u e & g t ; & l t ; / a : K e y V a l u e O f D i a g r a m O b j e c t K e y a n y T y p e z b w N T n L X & g t ; & l t ; a : K e y V a l u e O f D i a g r a m O b j e c t K e y a n y T y p e z b w N T n L X & g t ; & l t ; a : K e y & g t ; & l t ; K e y & g t ; T a b l e s \ T a b l e 4 \ C o l u m n s \ A s s i s t a n t & l t ; / K e y & g t ; & l t ; / a : K e y & g t ; & l t ; a : V a l u e   i : t y p e = " D i a g r a m D i s p l a y N o d e V i e w S t a t e " & g t ; & l t ; H e i g h t & g t ; 1 5 0 & l t ; / H e i g h t & g t ; & l t ; I s E x p a n d e d & g t ; t r u e & l t ; / I s E x p a n d e d & g t ; & l t ; W i d t h & g t ; 2 0 0 & l t ; / W i d t h & g t ; & l t ; / a : V a l u e & g t ; & l t ; / a : K e y V a l u e O f D i a g r a m O b j e c t K e y a n y T y p e z b w N T n L X & g t ; & l t ; a : K e y V a l u e O f D i a g r a m O b j e c t K e y a n y T y p e z b w N T n L X & g t ; & l t ; a : K e y & g t ; & l t ; K e y & g t ; T a b l e s \ T a b l e 5 & l t ; / K e y & g t ; & l t ; / a : K e y & g t ; & l t ; a : V a l u e   i : t y p e = " D i a g r a m D i s p l a y N o d e V i e w S t a t e " & g t ; & l t ; H e i g h t & g t ; 1 5 0 & l t ; / H e i g h t & g t ; & l t ; I s E x p a n d e d & g t ; t r u e & l t ; / I s E x p a n d e d & g t ; & l t ; L a y e d O u t & g t ; t r u e & l t ; / L a y e d O u t & g t ; & l t ; L e f t & g t ; 1 0 2 7 . 4 7 4 2 8 7 8 0 1 9 9 8 3 & l t ; / L e f t & g t ; & l t ; T a b I n d e x & g t ; 1 & l t ; / T a b I n d e x & g t ; & l t ; T o p & g t ; 2 2 . 4 9 4 9 8 6 6 6 3 5 2 7 4 7 & l t ; / T o p & g t ; & l t ; W i d t h & g t ; 2 0 0 & l t ; / W i d t h & g t ; & l t ; / a : V a l u e & g t ; & l t ; / a : K e y V a l u e O f D i a g r a m O b j e c t K e y a n y T y p e z b w N T n L X & g t ; & l t ; a : K e y V a l u e O f D i a g r a m O b j e c t K e y a n y T y p e z b w N T n L X & g t ; & l t ; a : K e y & g t ; & l t ; K e y & g t ; T a b l e s \ T a b l e 5 \ C o l u m n s \ V e n d o r & l t ; / K e y & g t ; & l t ; / a : K e y & g t ; & l t ; a : V a l u e   i : t y p e = " D i a g r a m D i s p l a y N o d e V i e w S t a t e " & g t ; & l t ; H e i g h t & g t ; 1 5 0 & l t ; / H e i g h t & g t ; & l t ; I s E x p a n d e d & g t ; t r u e & l t ; / I s E x p a n d e d & g t ; & l t ; W i d t h & g t ; 2 0 0 & l t ; / W i d t h & g t ; & l t ; / a : V a l u e & g t ; & l t ; / a : K e y V a l u e O f D i a g r a m O b j e c t K e y a n y T y p e z b w N T n L X & g t ; & l t ; a : K e y V a l u e O f D i a g r a m O b j e c t K e y a n y T y p e z b w N T n L X & g t ; & l t ; a : K e y & g t ; & l t ; K e y & g t ; T a b l e s \ T a b l e 5 \ C o l u m n s \ O w n e r & l t ; / K e y & g t ; & l t ; / a : K e y & g t ; & l t ; a : V a l u e   i : t y p e = " D i a g r a m D i s p l a y N o d e V i e w S t a t e " & g t ; & l t ; H e i g h t & g t ; 1 5 0 & l t ; / H e i g h t & g t ; & l t ; I s E x p a n d e d & g t ; t r u e & l t ; / I s E x p a n d e d & g t ; & l t ; W i d t h & g t ; 2 0 0 & l t ; / W i d t h & g t ; & l t ; / a : V a l u e & g t ; & l t ; / a : K e y V a l u e O f D i a g r a m O b j e c t K e y a n y T y p e z b w N T n L X & g t ; & l t ; a : K e y V a l u e O f D i a g r a m O b j e c t K e y a n y T y p e z b w N T n L X & g t ; & l t ; a : K e y & g t ; & l t ; K e y & g t ; T a b l e s \ T a b l e 2 & l t ; / K e y & g t ; & l t ; / a : K e y & g t ; & l t ; a : V a l u e   i : t y p e = " D i a g r a m D i s p l a y N o d e V i e w S t a t e " & g t ; & l t ; H e i g h t & g t ; 2 8 0 . 4 9 4 9 8 6 6 6 3 5 2 7 3 & l t ; / H e i g h t & g t ; & l t ; I s E x p a n d e d & g t ; t r u e & l t ; / I s E x p a n d e d & g t ; & l t ; L a y e d O u t & g t ; t r u e & l t ; / L a y e d O u t & g t ; & l t ; L e f t & g t ; 4 7 2 . 3 2 0 4 7 7 2 3 4 3 3 2 6 6 & l t ; / L e f t & g t ; & l t ; T a b I n d e x & g t ; 3 & l t ; / T a b I n d e x & g t ; & l t ; T o p & g t ; 1 5 6 . 4 9 8 3 2 8 8 8 7 8 4 2 5 8 & l t ; / T o p & g t ; & l t ; W i d t h & g t ; 2 0 0 & l t ; / W i d t h & g t ; & l t ; / a : V a l u e & g t ; & l t ; / a : K e y V a l u e O f D i a g r a m O b j e c t K e y a n y T y p e z b w N T n L X & g t ; & l t ; a : K e y V a l u e O f D i a g r a m O b j e c t K e y a n y T y p e z b w N T n L X & g t ; & l t ; a : K e y & g t ; & l t ; K e y & g t ; T a b l e s \ T a b l e 2 \ C o l u m n s \ D a t e & l t ; / K e y & g t ; & l t ; / a : K e y & g t ; & l t ; a : V a l u e   i : t y p e = " D i a g r a m D i s p l a y N o d e V i e w S t a t e " & g t ; & l t ; H e i g h t & g t ; 1 5 0 & l t ; / H e i g h t & g t ; & l t ; I s E x p a n d e d & g t ; t r u e & l t ; / I s E x p a n d e d & g t ; & l t ; W i d t h & g t ; 2 0 0 & l t ; / W i d t h & g t ; & l t ; / a : V a l u e & g t ; & l t ; / a : K e y V a l u e O f D i a g r a m O b j e c t K e y a n y T y p e z b w N T n L X & g t ; & l t ; a : K e y V a l u e O f D i a g r a m O b j e c t K e y a n y T y p e z b w N T n L X & g t ; & l t ; a : K e y & g t ; & l t ; K e y & g t ; T a b l e s \ T a b l e 2 \ C o l u m n s \ I t e m   C o d e & l t ; / K e y & g t ; & l t ; / a : K e y & g t ; & l t ; a : V a l u e   i : t y p e = " D i a g r a m D i s p l a y N o d e V i e w S t a t e " & g t ; & l t ; H e i g h t & g t ; 1 5 0 & l t ; / H e i g h t & g t ; & l t ; I s E x p a n d e d & g t ; t r u e & l t ; / I s E x p a n d e d & g t ; & l t ; W i d t h & g t ; 2 0 0 & l t ; / W i d t h & g t ; & l t ; / a : V a l u e & g t ; & l t ; / a : K e y V a l u e O f D i a g r a m O b j e c t K e y a n y T y p e z b w N T n L X & g t ; & l t ; a : K e y V a l u e O f D i a g r a m O b j e c t K e y a n y T y p e z b w N T n L X & g t ; & l t ; a : K e y & g t ; & l t ; K e y & g t ; T a b l e s \ T a b l e 2 \ C o l u m n s \ R e p & l t ; / K e y & g t ; & l t ; / a : K e y & g t ; & l t ; a : V a l u e   i : t y p e = " D i a g r a m D i s p l a y N o d e V i e w S t a t e " & g t ; & l t ; H e i g h t & g t ; 1 5 0 & l t ; / H e i g h t & g t ; & l t ; I s E x p a n d e d & g t ; t r u e & l t ; / I s E x p a n d e d & g t ; & l t ; W i d t h & g t ; 2 0 0 & l t ; / W i d t h & g t ; & l t ; / a : V a l u e & g t ; & l t ; / a : K e y V a l u e O f D i a g r a m O b j e c t K e y a n y T y p e z b w N T n L X & g t ; & l t ; a : K e y V a l u e O f D i a g r a m O b j e c t K e y a n y T y p e z b w N T n L X & g t ; & l t ; a : K e y & g t ; & l t ; K e y & g t ; T a b l e s \ T a b l e 2 \ C o l u m n s \ T e r r i t o r y & l t ; / K e y & g t ; & l t ; / a : K e y & g t ; & l t ; a : V a l u e   i : t y p e = " D i a g r a m D i s p l a y N o d e V i e w S t a t e " & g t ; & l t ; H e i g h t & g t ; 1 5 0 & l t ; / H e i g h t & g t ; & l t ; I s E x p a n d e d & g t ; t r u e & l t ; / I s E x p a n d e d & g t ; & l t ; W i d t h & g t ; 2 0 0 & l t ; / W i d t h & g t ; & l t ; / a : V a l u e & g t ; & l t ; / a : K e y V a l u e O f D i a g r a m O b j e c t K e y a n y T y p e z b w N T n L X & g t ; & l t ; a : K e y V a l u e O f D i a g r a m O b j e c t K e y a n y T y p e z b w N T n L X & g t ; & l t ; a : K e y & g t ; & l t ; K e y & g t ; T a b l e s \ T a b l e 2 \ C o l u m n s \ Q T Y & l t ; / K e y & g t ; & l t ; / a : K e y & g t ; & l t ; a : V a l u e   i : t y p e = " D i a g r a m D i s p l a y N o d e V i e w S t a t e " & g t ; & l t ; H e i g h t & g t ; 1 5 0 & l t ; / H e i g h t & g t ; & l t ; I s E x p a n d e d & g t ; t r u e & l t ; / I s E x p a n d e d & g t ; & l t ; W i d t h & g t ; 2 0 0 & l t ; / W i d t h & g t ; & l t ; / a : V a l u e & g t ; & l t ; / a : K e y V a l u e O f D i a g r a m O b j e c t K e y a n y T y p e z b w N T n L X & g t ; & l t ; a : K e y V a l u e O f D i a g r a m O b j e c t K e y a n y T y p e z b w N T n L X & g t ; & l t ; a : K e y & g t ; & l t ; K e y & g t ; T a b l e s \ T a b l e 2 \ C o l u m n s \ P r i c e & l t ; / K e y & g t ; & l t ; / a : K e y & g t ; & l t ; a : V a l u e   i : t y p e = " D i a g r a m D i s p l a y N o d e V i e w S t a t e " & g t ; & l t ; H e i g h t & g t ; 1 5 0 & l t ; / H e i g h t & g t ; & l t ; I s E x p a n d e d & g t ; t r u e & l t ; / I s E x p a n d e d & g t ; & l t ; W i d t h & g t ; 2 0 0 & l t ; / W i d t h & g t ; & l t ; / a : V a l u e & g t ; & l t ; / a : K e y V a l u e O f D i a g r a m O b j e c t K e y a n y T y p e z b w N T n L X & g t ; & l t ; a : K e y V a l u e O f D i a g r a m O b j e c t K e y a n y T y p e z b w N T n L X & g t ; & l t ; a : K e y & g t ; & l t ; K e y & g t ; T a b l e s \ T a b l e 2 \ C o l u m n s \ A m o u n t & l t ; / K e y & g t ; & l t ; / a : K e y & g t ; & l t ; a : V a l u e   i : t y p e = " D i a g r a m D i s p l a y N o d e V i e w S t a t e " & g t ; & l t ; H e i g h t & g t ; 1 5 0 & l t ; / H e i g h t & g t ; & l t ; I s E x p a n d e d & g t ; t r u e & l t ; / I s E x p a n d e d & g t ; & l t ; W i d t h & g t ; 2 0 0 & l t ; / W i d t h & g t ; & l t ; / a : V a l u e & g t ; & l t ; / a : K e y V a l u e O f D i a g r a m O b j e c t K e y a n y T y p e z b w N T n L X & g t ; & l t ; a : K e y V a l u e O f D i a g r a m O b j e c t K e y a n y T y p e z b w N T n L X & g t ; & l t ; a : K e y & g t ; & l t ; K e y & g t ; T a b l e s \ T a b l e 2 \ C o l u m n s \ V e n d o r   C & l t ; / K e y & g t ; & l t ; / a : K e y & g t ; & l t ; a : V a l u e   i : t y p e = " D i a g r a m D i s p l a y N o d e V i e w S t a t e " & g t ; & l t ; H e i g h t & g t ; 1 5 0 & l t ; / H e i g h t & g t ; & l t ; I s E x p a n d e d & g t ; t r u e & l t ; / I s E x p a n d e d & g t ; & l t ; W i d t h & g t ; 2 0 0 & l t ; / W i d t h & g t ; & l t ; / a : V a l u e & g t ; & l t ; / a : K e y V a l u e O f D i a g r a m O b j e c t K e y a n y T y p e z b w N T n L X & g t ; & l t ; a : K e y V a l u e O f D i a g r a m O b j e c t K e y a n y T y p e z b w N T n L X & g t ; & l t ; a : K e y & g t ; & l t ; K e y & g t ; T a b l e s \ T a b l e 2 \ M e a s u r e s \ S u m   o f   A m o u n t & l t ; / K e y & g t ; & l t ; / a : K e y & g t ; & l t ; a : V a l u e   i : t y p e = " D i a g r a m D i s p l a y N o d e V i e w S t a t e " & g t ; & l t ; H e i g h t & g t ; 1 5 0 & l t ; / H e i g h t & g t ; & l t ; I s E x p a n d e d & g t ; t r u e & l t ; / I s E x p a n d e d & g t ; & l t ; W i d t h & g t ; 2 0 0 & l t ; / W i d t h & g t ; & l t ; / a : V a l u e & g t ; & l t ; / a : K e y V a l u e O f D i a g r a m O b j e c t K e y a n y T y p e z b w N T n L X & g t ; & l t ; a : K e y V a l u e O f D i a g r a m O b j e c t K e y a n y T y p e z b w N T n L X & g t ; & l t ; a : K e y & g t ; & l t ; K e y & g t ; T a b l e s \ T a b l e 2 \ S u m   o f   A m o u n t \ A d d i t i o n a l   I n f o \ I m p l i c i t   C a l c u l a t e d   F i e l d & l t ; / K e y & g t ; & l t ; / a : K e y & g t ; & l t ; a : V a l u e   i : t y p e = " D i a g r a m D i s p l a y V i e w S t a t e I D i a g r a m T a g A d d i t i o n a l I n f o " / & g t ; & l t ; / a : K e y V a l u e O f D i a g r a m O b j e c t K e y a n y T y p e z b w N T n L X & g t ; & l t ; a : K e y V a l u e O f D i a g r a m O b j e c t K e y a n y T y p e z b w N T n L X & g t ; & l t ; a : K e y & g t ; & l t ; K e y & g t ; T a b l e s \ T a b l e 2 \ M e a s u r e s \ S u m   o f   P r i c e & l t ; / K e y & g t ; & l t ; / a : K e y & g t ; & l t ; a : V a l u e   i : t y p e = " D i a g r a m D i s p l a y N o d e V i e w S t a t e " & g t ; & l t ; H e i g h t & g t ; 1 5 0 & l t ; / H e i g h t & g t ; & l t ; I s E x p a n d e d & g t ; t r u e & l t ; / I s E x p a n d e d & g t ; & l t ; W i d t h & g t ; 2 0 0 & l t ; / W i d t h & g t ; & l t ; / a : V a l u e & g t ; & l t ; / a : K e y V a l u e O f D i a g r a m O b j e c t K e y a n y T y p e z b w N T n L X & g t ; & l t ; a : K e y V a l u e O f D i a g r a m O b j e c t K e y a n y T y p e z b w N T n L X & g t ; & l t ; a : K e y & g t ; & l t ; K e y & g t ; T a b l e s \ T a b l e 2 \ S u m   o f   P r i c e \ A d d i t i o n a l   I n f o \ I m p l i c i t   C a l c u l a t e d   F i e l d & l t ; / K e y & g t ; & l t ; / a : K e y & g t ; & l t ; a : V a l u e   i : t y p e = " D i a g r a m D i s p l a y V i e w S t a t e I D i a g r a m T a g A d d i t i o n a l I n f o " / & g t ; & l t ; / a : K e y V a l u e O f D i a g r a m O b j e c t K e y a n y T y p e z b w N T n L X & g t ; & l t ; a : K e y V a l u e O f D i a g r a m O b j e c t K e y a n y T y p e z b w N T n L X & g t ; & l t ; a : K e y & g t ; & l t ; K e y & g t ; T a b l e s \ T a b l e 2 \ M e a s u r e s \ C o u n t   o f   V e n d o r   C & l t ; / K e y & g t ; & l t ; / a : K e y & g t ; & l t ; a : V a l u e   i : t y p e = " D i a g r a m D i s p l a y N o d e V i e w S t a t e " & g t ; & l t ; H e i g h t & g t ; 1 5 0 & l t ; / H e i g h t & g t ; & l t ; I s E x p a n d e d & g t ; t r u e & l t ; / I s E x p a n d e d & g t ; & l t ; W i d t h & g t ; 2 0 0 & l t ; / W i d t h & g t ; & l t ; / a : V a l u e & g t ; & l t ; / a : K e y V a l u e O f D i a g r a m O b j e c t K e y a n y T y p e z b w N T n L X & g t ; & l t ; a : K e y V a l u e O f D i a g r a m O b j e c t K e y a n y T y p e z b w N T n L X & g t ; & l t ; a : K e y & g t ; & l t ; K e y & g t ; T a b l e s \ T a b l e 2 \ C o u n t   o f   V e n d o r   C \ A d d i t i o n a l   I n f o \ I m p l i c i t   C a l c u l a t e d   F i e l d & l t ; / K e y & g t ; & l t ; / a : K e y & g t ; & l t ; a : V a l u e   i : t y p e = " D i a g r a m D i s p l a y V i e w S t a t e I D i a g r a m T a g A d d i t i o n a l I n f o " / & g t ; & l t ; / a : K e y V a l u e O f D i a g r a m O b j e c t K e y a n y T y p e z b w N T n L X & g t ; & l t ; a : K e y V a l u e O f D i a g r a m O b j e c t K e y a n y T y p e z b w N T n L X & g t ; & l t ; a : K e y & g t ; & l t ; K e y & g t ; T a b l e s \ T a b l e 1 & l t ; / K e y & g t ; & l t ; / a : K e y & g t ; & l t ; a : V a l u e   i : t y p e = " D i a g r a m D i s p l a y N o d e V i e w S t a t e " & g t ; & l t ; H e i g h t & g t ; 3 0 3 . 6 5 9 9 8 2 2 1 8 0 3 6 7 & l t ; / H e i g h t & g t ; & l t ; I s E x p a n d e d & g t ; t r u e & l t ; / I s E x p a n d e d & g t ; & l t ; L a y e d O u t & g t ; t r u e & l t ; / L a y e d O u t & g t ; & l t ; L e f t & g t ; 7 0 4 . 7 2 4 2 8 7 8 0 1 9 9 8 3 4 & l t ; / L e f t & g t ; & l t ; T a b I n d e x & g t ; 4 & l t ; / T a b I n d e x & g t ; & l t ; T o p & g t ; 1 4 2 . 5 7 9 9 9 1 1 0 9 0 1 8 2 4 & l t ; / T o p & g t ; & l t ; W i d t h & g t ; 2 0 0 & l t ; / W i d t h & g t ; & l t ; / a : V a l u e & g t ; & l t ; / a : K e y V a l u e O f D i a g r a m O b j e c t K e y a n y T y p e z b w N T n L X & g t ; & l t ; a : K e y V a l u e O f D i a g r a m O b j e c t K e y a n y T y p e z b w N T n L X & g t ; & l t ; a : K e y & g t ; & l t ; K e y & g t ; T a b l e s \ T a b l e 1 \ C o l u m n s \ O r d e r   D a t e & l t ; / K e y & g t ; & l t ; / a : K e y & g t ; & l t ; a : V a l u e   i : t y p e = " D i a g r a m D i s p l a y N o d e V i e w S t a t e " & g t ; & l t ; H e i g h t & g t ; 1 5 0 & l t ; / H e i g h t & g t ; & l t ; I s E x p a n d e d & g t ; t r u e & l t ; / I s E x p a n d e d & g t ; & l t ; W i d t h & g t ; 2 0 0 & l t ; / W i d t h & g t ; & l t ; / a : V a l u e & g t ; & l t ; / a : K e y V a l u e O f D i a g r a m O b j e c t K e y a n y T y p e z b w N T n L X & g t ; & l t ; a : K e y V a l u e O f D i a g r a m O b j e c t K e y a n y T y p e z b w N T n L X & g t ; & l t ; a : K e y & g t ; & l t ; K e y & g t ; T a b l e s \ T a b l e 1 \ C o l u m n s \ S h i p   D a t e & l t ; / K e y & g t ; & l t ; / a : K e y & g t ; & l t ; a : V a l u e   i : t y p e = " D i a g r a m D i s p l a y N o d e V i e w S t a t e " & g t ; & l t ; H e i g h t & g t ; 1 5 0 & l t ; / H e i g h t & g t ; & l t ; I s E x p a n d e d & g t ; t r u e & l t ; / I s E x p a n d e d & g t ; & l t ; W i d t h & g t ; 2 0 0 & l t ; / W i d t h & g t ; & l t ; / a : V a l u e & g t ; & l t ; / a : K e y V a l u e O f D i a g r a m O b j e c t K e y a n y T y p e z b w N T n L X & g t ; & l t ; a : K e y V a l u e O f D i a g r a m O b j e c t K e y a n y T y p e z b w N T n L X & g t ; & l t ; a : K e y & g t ; & l t ; K e y & g t ; T a b l e s \ T a b l e 1 \ C o l u m n s \ N a m e & l t ; / K e y & g t ; & l t ; / a : K e y & g t ; & l t ; a : V a l u e   i : t y p e = " D i a g r a m D i s p l a y N o d e V i e w S t a t e " & g t ; & l t ; H e i g h t & g t ; 1 5 0 & l t ; / H e i g h t & g t ; & l t ; I s E x p a n d e d & g t ; t r u e & l t ; / I s E x p a n d e d & g t ; & l t ; W i d t h & g t ; 2 0 0 & l t ; / W i d t h & g t ; & l t ; / a : V a l u e & g t ; & l t ; / a : K e y V a l u e O f D i a g r a m O b j e c t K e y a n y T y p e z b w N T n L X & g t ; & l t ; a : K e y V a l u e O f D i a g r a m O b j e c t K e y a n y T y p e z b w N T n L X & g t ; & l t ; a : K e y & g t ; & l t ; K e y & g t ; T a b l e s \ T a b l e 1 \ C o l u m n s \ E a c h & l t ; / K e y & g t ; & l t ; / a : K e y & g t ; & l t ; a : V a l u e   i : t y p e = " D i a g r a m D i s p l a y N o d e V i e w S t a t e " & g t ; & l t ; H e i g h t & g t ; 1 5 0 & l t ; / H e i g h t & g t ; & l t ; I s E x p a n d e d & g t ; t r u e & l t ; / I s E x p a n d e d & g t ; & l t ; W i d t h & g t ; 2 0 0 & l t ; / W i d t h & g t ; & l t ; / a : V a l u e & g t ; & l t ; / a : K e y V a l u e O f D i a g r a m O b j e c t K e y a n y T y p e z b w N T n L X & g t ; & l t ; a : K e y V a l u e O f D i a g r a m O b j e c t K e y a n y T y p e z b w N T n L X & g t ; & l t ; a : K e y & g t ; & l t ; K e y & g t ; T a b l e s \ T a b l e 1 \ C o l u m n s \ Q u a n t i t y & l t ; / K e y & g t ; & l t ; / a : K e y & g t ; & l t ; a : V a l u e   i : t y p e = " D i a g r a m D i s p l a y N o d e V i e w S t a t e " & g t ; & l t ; H e i g h t & g t ; 1 5 0 & l t ; / H e i g h t & g t ; & l t ; I s E x p a n d e d & g t ; t r u e & l t ; / I s E x p a n d e d & g t ; & l t ; W i d t h & g t ; 2 0 0 & l t ; / W i d t h & g t ; & l t ; / a : V a l u e & g t ; & l t ; / a : K e y V a l u e O f D i a g r a m O b j e c t K e y a n y T y p e z b w N T n L X & g t ; & l t ; a : K e y V a l u e O f D i a g r a m O b j e c t K e y a n y T y p e z b w N T n L X & g t ; & l t ; a : K e y & g t ; & l t ; K e y & g t ; T a b l e s \ T a b l e 1 \ C o l u m n s \ T r a n s a c t i o n   T o t a l & l t ; / K e y & g t ; & l t ; / a : K e y & g t ; & l t ; a : V a l u e   i : t y p e = " D i a g r a m D i s p l a y N o d e V i e w S t a t e " & g t ; & l t ; H e i g h t & g t ; 1 5 0 & l t ; / H e i g h t & g t ; & l t ; I s E x p a n d e d & g t ; t r u e & l t ; / I s E x p a n d e d & g t ; & l t ; W i d t h & g t ; 2 0 0 & l t ; / W i d t h & g t ; & l t ; / a : V a l u e & g t ; & l t ; / a : K e y V a l u e O f D i a g r a m O b j e c t K e y a n y T y p e z b w N T n L X & g t ; & l t ; a : K e y V a l u e O f D i a g r a m O b j e c t K e y a n y T y p e z b w N T n L X & g t ; & l t ; a : K e y & g t ; & l t ; K e y & g t ; T a b l e s \ T a b l e 1 \ C o l u m n s \ A r e a & l t ; / K e y & g t ; & l t ; / a : K e y & g t ; & l t ; a : V a l u e   i : t y p e = " D i a g r a m D i s p l a y N o d e V i e w S t a t e " & g t ; & l t ; H e i g h t & g t ; 1 5 0 & l t ; / H e i g h t & g t ; & l t ; I s E x p a n d e d & g t ; t r u e & l t ; / I s E x p a n d e d & g t ; & l t ; W i d t h & g t ; 2 0 0 & l t ; / W i d t h & g t ; & l t ; / a : V a l u e & g t ; & l t ; / a : K e y V a l u e O f D i a g r a m O b j e c t K e y a n y T y p e z b w N T n L X & g t ; & l t ; a : K e y V a l u e O f D i a g r a m O b j e c t K e y a n y T y p e z b w N T n L X & g t ; & l t ; a : K e y & g t ; & l t ; K e y & g t ; T a b l e s \ T a b l e 1 \ C o l u m n s \ V e n d o r   A & l t ; / K e y & g t ; & l t ; / a : K e y & g t ; & l t ; a : V a l u e   i : t y p e = " D i a g r a m D i s p l a y N o d e V i e w S t a t e " & g t ; & l t ; H e i g h t & g t ; 1 5 0 & l t ; / H e i g h t & g t ; & l t ; I s E x p a n d e d & g t ; t r u e & l t ; / I s E x p a n d e d & g t ; & l t ; W i d t h & g t ; 2 0 0 & l t ; / W i d t h & g t ; & l t ; / a : V a l u e & g t ; & l t ; / a : K e y V a l u e O f D i a g r a m O b j e c t K e y a n y T y p e z b w N T n L X & g t ; & l t ; a : K e y V a l u e O f D i a g r a m O b j e c t K e y a n y T y p e z b w N T n L X & g t ; & l t ; a : K e y & g t ; & l t ; K e y & g t ; R e l a t i o n s h i p s \ & a m p ; l t ; T a b l e s \ T a b l e 2 \ C o l u m n s \ R e p & a m p ; g t ; - & a m p ; l t ; T a b l e s \ T a b l e 4 \ C o l u m n s \ S a l e s   R e p & a m p ; g t ; & l t ; / K e y & g t ; & l t ; / a : K e y & g t ; & l t ; a : V a l u e   i : t y p e = " D i a g r a m D i s p l a y L i n k V i e w S t a t e " & g t ; & l t ; A u t o m a t i o n P r o p e r t y H e l p e r T e x t & g t ; E n d   p o i n t   1 :   ( 4 6 4 . 3 2 0 4 7 7 2 3 4 3 3 3 , 2 9 6 . 7 4 5 8 2 2 6 6 6 6 6 7 ) .   E n d   p o i n t   2 :   ( 3 6 3 . 4 7 4 2 8 7 8 0 1 9 9 8 , 2 5 1 . 7 6 0 4 1 0 6 6 6 6 6 7 )   & l t ; / A u t o m a t i o n P r o p e r t y H e l p e r T e x t & g t ; & l t ; L a y e d O u t & g t ; t r u e & l t ; / L a y e d O u t & g t ; & l t ; P o i n t s   x m l n s : b = " h t t p : / / s c h e m a s . d a t a c o n t r a c t . o r g / 2 0 0 4 / 0 7 / S y s t e m . W i n d o w s " & g t ; & l t ; b : P o i n t & g t ; & l t ; b : _ x & g t ; 4 6 4 . 3 2 0 4 7 7 2 3 4 3 3 2 6 6 & l t ; / b : _ x & g t ; & l t ; b : _ y & g t ; 2 9 6 . 7 4 5 8 2 2 6 6 6 6 6 6 6 4 & l t ; / b : _ y & g t ; & l t ; / b : P o i n t & g t ; & l t ; b : P o i n t & g t ; & l t ; b : _ x & g t ; 4 1 5 . 8 9 7 3 8 2 5 0 0 0 0 0 0 5 & l t ; / b : _ x & g t ; & l t ; b : _ y & g t ; 2 9 6 . 7 4 5 8 2 2 6 6 6 6 6 6 6 4 & l t ; / b : _ y & g t ; & l t ; / b : P o i n t & g t ; & l t ; b : P o i n t & g t ; & l t ; b : _ x & g t ; 4 1 3 . 8 9 7 3 8 2 5 0 0 0 0 0 0 5 & l t ; / b : _ x & g t ; & l t ; b : _ y & g t ; 2 9 4 . 7 4 5 8 2 2 6 6 6 6 6 6 6 4 & l t ; / b : _ y & g t ; & l t ; / b : P o i n t & g t ; & l t ; b : P o i n t & g t ; & l t ; b : _ x & g t ; 4 1 3 . 8 9 7 3 8 2 5 0 0 0 0 0 0 5 & l t ; / b : _ x & g t ; & l t ; b : _ y & g t ; 2 5 3 . 7 6 0 4 1 0 6 6 6 6 6 6 6 4 & l t ; / b : _ y & g t ; & l t ; / b : P o i n t & g t ; & l t ; b : P o i n t & g t ; & l t ; b : _ x & g t ; 4 1 1 . 8 9 7 3 8 2 5 0 0 0 0 0 0 5 & l t ; / b : _ x & g t ; & l t ; b : _ y & g t ; 2 5 1 . 7 6 0 4 1 0 6 6 6 6 6 6 6 4 & l t ; / b : _ y & g t ; & l t ; / b : P o i n t & g t ; & l t ; b : P o i n t & g t ; & l t ; b : _ x & g t ; 3 6 3 . 4 7 4 2 8 7 8 0 1 9 9 8 3 4 & l t ; / b : _ x & g t ; & l t ; b : _ y & g t ; 2 5 1 . 7 6 0 4 1 0 6 6 6 6 6 6 6 4 & l t ; / b : _ y & g t ; & l t ; / b : P o i n t & g t ; & l t ; / P o i n t s & g t ; & l t ; / a : V a l u e & g t ; & l t ; / a : K e y V a l u e O f D i a g r a m O b j e c t K e y a n y T y p e z b w N T n L X & g t ; & l t ; a : K e y V a l u e O f D i a g r a m O b j e c t K e y a n y T y p e z b w N T n L X & g t ; & l t ; a : K e y & g t ; & l t ; K e y & g t ; R e l a t i o n s h i p s \ & a m p ; l t ; T a b l e s \ T a b l e 2 \ C o l u m n s \ R e p & a m p ; g t ; - & a m p ; l t ; T a b l e s \ T a b l e 4 \ C o l u m n s \ S a l e s   R e p & a m p ; g t ; \ F K & l t ; / K e y & g t ; & l t ; / a : K e y & g t ; & l t ; a : V a l u e   i : t y p e = " D i a g r a m D i s p l a y L i n k E n d p o i n t V i e w S t a t e " & g t ; & l t ; L o c a t i o n   x m l n s : b = " h t t p : / / s c h e m a s . d a t a c o n t r a c t . o r g / 2 0 0 4 / 0 7 / S y s t e m . W i n d o w s " & g t ; & l t ; b : _ x & g t ; 4 7 2 . 3 2 0 4 7 7 2 3 4 3 3 2 6 6 & l t ; / b : _ x & g t ; & l t ; b : _ y & g t ; 2 9 6 . 7 4 5 8 2 2 6 6 6 6 6 6 6 4 & l t ; / b : _ y & g t ; & l t ; / L o c a t i o n & g t ; & l t ; S h a p e R o t a t e A n g l e & g t ; 1 8 0 & l t ; / S h a p e R o t a t e A n g l e & g t ; & l t ; / a : V a l u e & g t ; & l t ; / a : K e y V a l u e O f D i a g r a m O b j e c t K e y a n y T y p e z b w N T n L X & g t ; & l t ; a : K e y V a l u e O f D i a g r a m O b j e c t K e y a n y T y p e z b w N T n L X & g t ; & l t ; a : K e y & g t ; & l t ; K e y & g t ; R e l a t i o n s h i p s \ & a m p ; l t ; T a b l e s \ T a b l e 2 \ C o l u m n s \ R e p & a m p ; g t ; - & a m p ; l t ; T a b l e s \ T a b l e 4 \ C o l u m n s \ S a l e s   R e p & a m p ; g t ; \ P K & l t ; / K e y & g t ; & l t ; / a : K e y & g t ; & l t ; a : V a l u e   i : t y p e = " D i a g r a m D i s p l a y L i n k E n d p o i n t V i e w S t a t e " & g t ; & l t ; L o c a t i o n   x m l n s : b = " h t t p : / / s c h e m a s . d a t a c o n t r a c t . o r g / 2 0 0 4 / 0 7 / S y s t e m . W i n d o w s " & g t ; & l t ; b : _ x & g t ; 3 5 5 . 4 7 4 2 8 7 8 0 1 9 9 8 3 4 & l t ; / b : _ x & g t ; & l t ; b : _ y & g t ; 2 5 1 . 7 6 0 4 1 0 6 6 6 6 6 6 6 4 & l t ; / b : _ y & g t ; & l t ; / L o c a t i o n & g t ; & l t ; S h a p e R o t a t e A n g l e & g t ; 3 6 0 & l t ; / S h a p e R o t a t e A n g l e & g t ; & l t ; / a : V a l u e & g t ; & l t ; / a : K e y V a l u e O f D i a g r a m O b j e c t K e y a n y T y p e z b w N T n L X & g t ; & l t ; a : K e y V a l u e O f D i a g r a m O b j e c t K e y a n y T y p e z b w N T n L X & g t ; & l t ; a : K e y & g t ; & l t ; K e y & g t ; R e l a t i o n s h i p s \ & a m p ; l t ; T a b l e s \ T a b l e 2 \ C o l u m n s \ T e r r i t o r y & a m p ; g t ; - & a m p ; l t ; T a b l e s \ T a b l e 3 \ C o l u m n s \ R e g i o n & a m p ; g t ; & l t ; / K e y & g t ; & l t ; / a : K e y & g t ; & l t ; a : V a l u e   i : t y p e = " D i a g r a m D i s p l a y L i n k V i e w S t a t e " & g t ; & l t ; A u t o m a t i o n P r o p e r t y H e l p e r T e x t & g t ; E n d   p o i n t   1 :   ( 5 6 6 . 3 2 0 4 7 7 , 1 4 8 . 4 9 8 3 2 8 8 8 7 8 4 3 ) .   E n d   p o i n t   2 :   ( 2 5 2 . 2 5 , 7 7 . 4 9 9 9 9 9 6 6 6 6 6 6 6 )   & l t ; / A u t o m a t i o n P r o p e r t y H e l p e r T e x t & g t ; & l t ; L a y e d O u t & g t ; t r u e & l t ; / L a y e d O u t & g t ; & l t ; P o i n t s   x m l n s : b = " h t t p : / / s c h e m a s . d a t a c o n t r a c t . o r g / 2 0 0 4 / 0 7 / S y s t e m . W i n d o w s " & g t ; & l t ; b : P o i n t & g t ; & l t ; b : _ x & g t ; 5 6 6 . 3 2 0 4 7 7 & l t ; / b : _ x & g t ; & l t ; b : _ y & g t ; 1 4 8 . 4 9 8 3 2 8 8 8 7 8 4 2 5 8 & l t ; / b : _ y & g t ; & l t ; / b : P o i n t & g t ; & l t ; b : P o i n t & g t ; & l t ; b : _ x & g t ; 5 6 6 . 3 2 0 4 7 7 & l t ; / b : _ x & g t ; & l t ; b : _ y & g t ; 7 9 . 4 9 9 9 9 9 6 6 6 6 6 6 6 2 5 & l t ; / b : _ y & g t ; & l t ; / b : P o i n t & g t ; & l t ; b : P o i n t & g t ; & l t ; b : _ x & g t ; 5 6 4 . 3 2 0 4 7 7 & l t ; / b : _ x & g t ; & l t ; b : _ y & g t ; 7 7 . 4 9 9 9 9 9 6 6 6 6 6 6 6 2 5 & l t ; / b : _ y & g t ; & l t ; / b : P o i n t & g t ; & l t ; b : P o i n t & g t ; & l t ; b : _ x & g t ; 2 5 2 . 2 5 0 0 0 0 0 0 0 0 0 0 1 1 & l t ; / b : _ x & g t ; & l t ; b : _ y & g t ; 7 7 . 4 9 9 9 9 9 6 6 6 6 6 6 6 2 5 & l t ; / b : _ y & g t ; & l t ; / b : P o i n t & g t ; & l t ; / P o i n t s & g t ; & l t ; / a : V a l u e & g t ; & l t ; / a : K e y V a l u e O f D i a g r a m O b j e c t K e y a n y T y p e z b w N T n L X & g t ; & l t ; a : K e y V a l u e O f D i a g r a m O b j e c t K e y a n y T y p e z b w N T n L X & g t ; & l t ; a : K e y & g t ; & l t ; K e y & g t ; R e l a t i o n s h i p s \ & a m p ; l t ; T a b l e s \ T a b l e 2 \ C o l u m n s \ T e r r i t o r y & a m p ; g t ; - & a m p ; l t ; T a b l e s \ T a b l e 3 \ C o l u m n s \ R e g i o n & a m p ; g t ; \ F K & l t ; / K e y & g t ; & l t ; / a : K e y & g t ; & l t ; a : V a l u e   i : t y p e = " D i a g r a m D i s p l a y L i n k E n d p o i n t V i e w S t a t e " & g t ; & l t ; L o c a t i o n   x m l n s : b = " h t t p : / / s c h e m a s . d a t a c o n t r a c t . o r g / 2 0 0 4 / 0 7 / S y s t e m . W i n d o w s " & g t ; & l t ; b : _ x & g t ; 5 6 6 . 3 2 0 4 7 7 & l t ; / b : _ x & g t ; & l t ; b : _ y & g t ; 1 5 6 . 4 9 8 3 2 8 8 8 7 8 4 2 5 8 & l t ; / b : _ y & g t ; & l t ; / L o c a t i o n & g t ; & l t ; S h a p e R o t a t e A n g l e & g t ; 2 7 0 & l t ; / S h a p e R o t a t e A n g l e & g t ; & l t ; / a : V a l u e & g t ; & l t ; / a : K e y V a l u e O f D i a g r a m O b j e c t K e y a n y T y p e z b w N T n L X & g t ; & l t ; a : K e y V a l u e O f D i a g r a m O b j e c t K e y a n y T y p e z b w N T n L X & g t ; & l t ; a : K e y & g t ; & l t ; K e y & g t ; R e l a t i o n s h i p s \ & a m p ; l t ; T a b l e s \ T a b l e 2 \ C o l u m n s \ T e r r i t o r y & a m p ; g t ; - & a m p ; l t ; T a b l e s \ T a b l e 3 \ C o l u m n s \ R e g i o n & a m p ; g t ; \ P K & l t ; / K e y & g t ; & l t ; / a : K e y & g t ; & l t ; a : V a l u e   i : t y p e = " D i a g r a m D i s p l a y L i n k E n d p o i n t V i e w S t a t e " & g t ; & l t ; L o c a t i o n   x m l n s : b = " h t t p : / / s c h e m a s . d a t a c o n t r a c t . o r g / 2 0 0 4 / 0 7 / S y s t e m . W i n d o w s " & g t ; & l t ; b : _ x & g t ; 2 4 4 . 2 5 0 0 0 0 0 0 0 0 0 0 1 1 & l t ; / b : _ x & g t ; & l t ; b : _ y & g t ; 7 7 . 4 9 9 9 9 9 6 6 6 6 6 6 6 2 5 & l t ; / b : _ y & g t ; & l t ; / L o c a t i o n & g t ; & l t ; S h a p e R o t a t e A n g l e & g t ; 3 6 0 & l t ; / S h a p e R o t a t e A n g l e & g t ; & l t ; / a : V a l u e & g t ; & l t ; / a : K e y V a l u e O f D i a g r a m O b j e c t K e y a n y T y p e z b w N T n L X & g t ; & l t ; a : K e y V a l u e O f D i a g r a m O b j e c t K e y a n y T y p e z b w N T n L X & g t ; & l t ; a : K e y & g t ; & l t ; K e y & g t ; R e l a t i o n s h i p s \ & a m p ; l t ; T a b l e s \ T a b l e 1 \ C o l u m n s \ V e n d o r   A & a m p ; g t ; - & a m p ; l t ; T a b l e s \ T a b l e 5 \ C o l u m n s \ V e n d o r & a m p ; g t ; & l t ; / K e y & g t ; & l t ; / a : K e y & g t ; & l t ; a : V a l u e   i : t y p e = " D i a g r a m D i s p l a y L i n k V i e w S t a t e " & g t ; & l t ; A u t o m a t i o n P r o p e r t y H e l p e r T e x t & g t ; E n d   p o i n t   1 :   ( 8 1 0 . 7 2 4 2 8 8 , 1 3 4 . 5 7 9 9 9 1 1 0 9 0 1 8 ) .   E n d   p o i n t   2 :   ( 1 0 1 9 . 4 7 4 2 8 7 8 0 2 , 9 9 . 9 9 4 9 8 6 6 6 6 6 6 6 6 )   & l t ; / A u t o m a t i o n P r o p e r t y H e l p e r T e x t & g t ; & l t ; L a y e d O u t & g t ; t r u e & l t ; / L a y e d O u t & g t ; & l t ; P o i n t s   x m l n s : b = " h t t p : / / s c h e m a s . d a t a c o n t r a c t . o r g / 2 0 0 4 / 0 7 / S y s t e m . W i n d o w s " & g t ; & l t ; b : P o i n t & g t ; & l t ; b : _ x & g t ; 8 1 0 . 7 2 4 2 8 7 9 9 9 9 9 9 8 9 & l t ; / b : _ x & g t ; & l t ; b : _ y & g t ; 1 3 4 . 5 7 9 9 9 1 1 0 9 0 1 8 2 4 & l t ; / b : _ y & g t ; & l t ; / b : P o i n t & g t ; & l t ; b : P o i n t & g t ; & l t ; b : _ x & g t ; 8 1 0 . 7 2 4 2 8 7 9 9 9 9 9 9 8 9 & l t ; / b : _ x & g t ; & l t ; b : _ y & g t ; 1 0 1 . 9 9 4 9 8 6 6 6 6 6 6 6 6 2 & l t ; / b : _ y & g t ; & l t ; / b : P o i n t & g t ; & l t ; b : P o i n t & g t ; & l t ; b : _ x & g t ; 8 1 2 . 7 2 4 2 8 7 9 9 9 9 9 9 8 9 & l t ; / b : _ x & g t ; & l t ; b : _ y & g t ; 9 9 . 9 9 4 9 8 6 6 6 6 6 6 6 6 2 & l t ; / b : _ y & g t ; & l t ; / b : P o i n t & g t ; & l t ; b : P o i n t & g t ; & l t ; b : _ x & g t ; 1 0 1 9 . 4 7 4 2 8 7 8 0 1 9 9 8 3 & l t ; / b : _ x & g t ; & l t ; b : _ y & g t ; 9 9 . 9 9 4 9 8 6 6 6 6 6 6 6 6 2 & l t ; / b : _ y & g t ; & l t ; / b : P o i n t & g t ; & l t ; / P o i n t s & g t ; & l t ; / a : V a l u e & g t ; & l t ; / a : K e y V a l u e O f D i a g r a m O b j e c t K e y a n y T y p e z b w N T n L X & g t ; & l t ; a : K e y V a l u e O f D i a g r a m O b j e c t K e y a n y T y p e z b w N T n L X & g t ; & l t ; a : K e y & g t ; & l t ; K e y & g t ; R e l a t i o n s h i p s \ & a m p ; l t ; T a b l e s \ T a b l e 1 \ C o l u m n s \ V e n d o r   A & a m p ; g t ; - & a m p ; l t ; T a b l e s \ T a b l e 5 \ C o l u m n s \ V e n d o r & a m p ; g t ; \ F K & l t ; / K e y & g t ; & l t ; / a : K e y & g t ; & l t ; a : V a l u e   i : t y p e = " D i a g r a m D i s p l a y L i n k E n d p o i n t V i e w S t a t e " & g t ; & l t ; L o c a t i o n   x m l n s : b = " h t t p : / / s c h e m a s . d a t a c o n t r a c t . o r g / 2 0 0 4 / 0 7 / S y s t e m . W i n d o w s " & g t ; & l t ; b : _ x & g t ; 8 1 0 . 7 2 4 2 8 7 9 9 9 9 9 9 8 9 & l t ; / b : _ x & g t ; & l t ; b : _ y & g t ; 1 4 2 . 5 7 9 9 9 1 1 0 9 0 1 8 2 4 & l t ; / b : _ y & g t ; & l t ; / L o c a t i o n & g t ; & l t ; S h a p e R o t a t e A n g l e & g t ; 2 7 0 & l t ; / S h a p e R o t a t e A n g l e & g t ; & l t ; / a : V a l u e & g t ; & l t ; / a : K e y V a l u e O f D i a g r a m O b j e c t K e y a n y T y p e z b w N T n L X & g t ; & l t ; a : K e y V a l u e O f D i a g r a m O b j e c t K e y a n y T y p e z b w N T n L X & g t ; & l t ; a : K e y & g t ; & l t ; K e y & g t ; R e l a t i o n s h i p s \ & a m p ; l t ; T a b l e s \ T a b l e 1 \ C o l u m n s \ V e n d o r   A & a m p ; g t ; - & a m p ; l t ; T a b l e s \ T a b l e 5 \ C o l u m n s \ V e n d o r & a m p ; g t ; \ P K & l t ; / K e y & g t ; & l t ; / a : K e y & g t ; & l t ; a : V a l u e   i : t y p e = " D i a g r a m D i s p l a y L i n k E n d p o i n t V i e w S t a t e " & g t ; & l t ; L o c a t i o n   x m l n s : b = " h t t p : / / s c h e m a s . d a t a c o n t r a c t . o r g / 2 0 0 4 / 0 7 / S y s t e m . W i n d o w s " & g t ; & l t ; b : _ x & g t ; 1 0 2 7 . 4 7 4 2 8 7 8 0 1 9 9 8 3 & l t ; / b : _ x & g t ; & l t ; b : _ y & g t ; 9 9 . 9 9 4 9 8 6 6 6 6 6 6 6 6 2 & l t ; / b : _ y & g t ; & l t ; / L o c a t i o n & g t ; & l t ; S h a p e R o t a t e A n g l e & g t ; 1 8 0 & l t ; / S h a p e R o t a t e A n g l e & g t ; & l t ; / a : V a l u e & g t ; & l t ; / a : K e y V a l u e O f D i a g r a m O b j e c t K e y a n y T y p e z b w N T n L X & g t ; & l t ; a : K e y V a l u e O f D i a g r a m O b j e c t K e y a n y T y p e z b w N T n L X & g t ; & l t ; a : K e y & g t ; & l t ; K e y & g t ; R e l a t i o n s h i p s \ & a m p ; l t ; T a b l e s \ T a b l e 1 \ C o l u m n s \ A r e a & a m p ; g t ; - & a m p ; l t ; T a b l e s \ T a b l e 3 \ C o l u m n s \ R e g i o n & a m p ; g t ; & l t ; / K e y & g t ; & l t ; / a : K e y & g t ; & l t ; a : V a l u e   i : t y p e = " D i a g r a m D i s p l a y L i n k V i e w S t a t e " & g t ; & l t ; A u t o m a t i o n P r o p e r t y H e l p e r T e x t & g t ; E n d   p o i n t   1 :   ( 7 9 8 . 7 2 4 2 8 8 , 1 3 4 . 5 7 9 9 9 1 1 0 9 0 1 8 ) .   E n d   p o i n t   2 :   ( 2 5 2 . 2 5 , 7 2 . 4 9 9 9 9 9 6 6 6 6 6 6 6 )   & l t ; / A u t o m a t i o n P r o p e r t y H e l p e r T e x t & g t ; & l t ; L a y e d O u t & g t ; t r u e & l t ; / L a y e d O u t & g t ; & l t ; P o i n t s   x m l n s : b = " h t t p : / / s c h e m a s . d a t a c o n t r a c t . o r g / 2 0 0 4 / 0 7 / S y s t e m . W i n d o w s " & g t ; & l t ; b : P o i n t & g t ; & l t ; b : _ x & g t ; 7 9 8 . 7 2 4 2 8 7 9 9 9 9 9 9 8 9 & l t ; / b : _ x & g t ; & l t ; b : _ y & g t ; 1 3 4 . 5 7 9 9 9 1 1 0 9 0 1 8 2 4 & l t ; / b : _ y & g t ; & l t ; / b : P o i n t & g t ; & l t ; b : P o i n t & g t ; & l t ; b : _ x & g t ; 7 9 8 . 7 2 4 2 8 7 9 9 9 9 9 9 8 9 & l t ; / b : _ x & g t ; & l t ; b : _ y & g t ; 7 4 . 4 9 9 9 9 9 6 6 6 6 6 6 6 2 5 & l t ; / b : _ y & g t ; & l t ; / b : P o i n t & g t ; & l t ; b : P o i n t & g t ; & l t ; b : _ x & g t ; 7 9 6 . 7 2 4 2 8 7 9 9 9 9 9 9 8 9 & l t ; / b : _ x & g t ; & l t ; b : _ y & g t ; 7 2 . 4 9 9 9 9 9 6 6 6 6 6 6 6 2 5 & l t ; / b : _ y & g t ; & l t ; / b : P o i n t & g t ; & l t ; b : P o i n t & g t ; & l t ; b : _ x & g t ; 2 5 2 . 2 5 0 0 0 0 0 0 0 0 0 0 2 8 & l t ; / b : _ x & g t ; & l t ; b : _ y & g t ; 7 2 . 4 9 9 9 9 9 6 6 6 6 6 6 6 2 5 & l t ; / b : _ y & g t ; & l t ; / b : P o i n t & g t ; & l t ; / P o i n t s & g t ; & l t ; / a : V a l u e & g t ; & l t ; / a : K e y V a l u e O f D i a g r a m O b j e c t K e y a n y T y p e z b w N T n L X & g t ; & l t ; a : K e y V a l u e O f D i a g r a m O b j e c t K e y a n y T y p e z b w N T n L X & g t ; & l t ; a : K e y & g t ; & l t ; K e y & g t ; R e l a t i o n s h i p s \ & a m p ; l t ; T a b l e s \ T a b l e 1 \ C o l u m n s \ A r e a & a m p ; g t ; - & a m p ; l t ; T a b l e s \ T a b l e 3 \ C o l u m n s \ R e g i o n & a m p ; g t ; \ F K & l t ; / K e y & g t ; & l t ; / a : K e y & g t ; & l t ; a : V a l u e   i : t y p e = " D i a g r a m D i s p l a y L i n k E n d p o i n t V i e w S t a t e " & g t ; & l t ; L o c a t i o n   x m l n s : b = " h t t p : / / s c h e m a s . d a t a c o n t r a c t . o r g / 2 0 0 4 / 0 7 / S y s t e m . W i n d o w s " & g t ; & l t ; b : _ x & g t ; 7 9 8 . 7 2 4 2 8 7 9 9 9 9 9 9 8 9 & l t ; / b : _ x & g t ; & l t ; b : _ y & g t ; 1 4 2 . 5 7 9 9 9 1 1 0 9 0 1 8 2 4 & l t ; / b : _ y & g t ; & l t ; / L o c a t i o n & g t ; & l t ; S h a p e R o t a t e A n g l e & g t ; 2 7 0 & l t ; / S h a p e R o t a t e A n g l e & g t ; & l t ; / a : V a l u e & g t ; & l t ; / a : K e y V a l u e O f D i a g r a m O b j e c t K e y a n y T y p e z b w N T n L X & g t ; & l t ; a : K e y V a l u e O f D i a g r a m O b j e c t K e y a n y T y p e z b w N T n L X & g t ; & l t ; a : K e y & g t ; & l t ; K e y & g t ; R e l a t i o n s h i p s \ & a m p ; l t ; T a b l e s \ T a b l e 1 \ C o l u m n s \ A r e a & a m p ; g t ; - & a m p ; l t ; T a b l e s \ T a b l e 3 \ C o l u m n s \ R e g i o n & a m p ; g t ; \ P K & l t ; / K e y & g t ; & l t ; / a : K e y & g t ; & l t ; a : V a l u e   i : t y p e = " D i a g r a m D i s p l a y L i n k E n d p o i n t V i e w S t a t e " & g t ; & l t ; L o c a t i o n   x m l n s : b = " h t t p : / / s c h e m a s . d a t a c o n t r a c t . o r g / 2 0 0 4 / 0 7 / S y s t e m . W i n d o w s " & g t ; & l t ; b : _ x & g t ; 2 4 4 . 2 5 0 0 0 0 0 0 0 0 0 0 2 3 & l t ; / b : _ x & g t ; & l t ; b : _ y & g t ; 7 2 . 4 9 9 9 9 9 6 6 6 6 6 6 6 2 5 & l t ; / b : _ y & g t ; & l t ; / L o c a t i o n & g t ; & l t ; S h a p e R o t a t e A n g l e & g t ; 3 6 0 & l t ; / S h a p e R o t a t e A n g l e & g t ; & l t ; / a : V a l u e & g t ; & l t ; / a : K e y V a l u e O f D i a g r a m O b j e c t K e y a n y T y p e z b w N T n L X & g t ; & l t ; a : K e y V a l u e O f D i a g r a m O b j e c t K e y a n y T y p e z b w N T n L X & g t ; & l t ; a : K e y & g t ; & l t ; K e y & g t ; R e l a t i o n s h i p s \ & a m p ; l t ; T a b l e s \ T a b l e 2 \ C o l u m n s \ V e n d o r   C & a m p ; g t ; - & a m p ; l t ; T a b l e s \ T a b l e 5 \ C o l u m n s \ V e n d o r & a m p ; g t ; & l t ; / K e y & g t ; & l t ; / a : K e y & g t ; & l t ; a : V a l u e   i : t y p e = " D i a g r a m D i s p l a y L i n k V i e w S t a t e " & g t ; & l t ; A u t o m a t i o n P r o p e r t y H e l p e r T e x t & g t ; E n d   p o i n t   1 :   ( 5 7 8 . 3 2 0 4 7 7 , 1 4 8 . 4 9 8 3 2 8 8 8 7 8 4 3 ) .   E n d   p o i n t   2 :   ( 1 0 1 9 . 4 7 4 2 8 7 8 0 2 , 9 4 . 9 9 4 9 8 6 6 6 6 6 6 6 6 )   & l t ; / A u t o m a t i o n P r o p e r t y H e l p e r T e x t & g t ; & l t ; L a y e d O u t & g t ; t r u e & l t ; / L a y e d O u t & g t ; & l t ; P o i n t s   x m l n s : b = " h t t p : / / s c h e m a s . d a t a c o n t r a c t . o r g / 2 0 0 4 / 0 7 / S y s t e m . W i n d o w s " & g t ; & l t ; b : P o i n t & g t ; & l t ; b : _ x & g t ; 5 7 8 . 3 2 0 4 7 7 & l t ; / b : _ x & g t ; & l t ; b : _ y & g t ; 1 4 8 . 4 9 8 3 2 8 8 8 7 8 4 2 5 5 & l t ; / b : _ y & g t ; & l t ; / b : P o i n t & g t ; & l t ; b : P o i n t & g t ; & l t ; b : _ x & g t ; 5 7 8 . 3 2 0 4 7 7 & l t ; / b : _ x & g t ; & l t ; b : _ y & g t ; 9 6 . 9 9 4 9 8 6 6 6 6 6 6 6 6 2 & l t ; / b : _ y & g t ; & l t ; / b : P o i n t & g t ; & l t ; b : P o i n t & g t ; & l t ; b : _ x & g t ; 5 8 0 . 3 2 0 4 7 7 & l t ; / b : _ x & g t ; & l t ; b : _ y & g t ; 9 4 . 9 9 4 9 8 6 6 6 6 6 6 6 6 2 & l t ; / b : _ y & g t ; & l t ; / b : P o i n t & g t ; & l t ; b : P o i n t & g t ; & l t ; b : _ x & g t ; 1 0 1 9 . 4 7 4 2 8 7 8 0 1 9 9 8 3 & l t ; / b : _ x & g t ; & l t ; b : _ y & g t ; 9 4 . 9 9 4 9 8 6 6 6 6 6 6 6 6 2 & l t ; / b : _ y & g t ; & l t ; / b : P o i n t & g t ; & l t ; / P o i n t s & g t ; & l t ; / a : V a l u e & g t ; & l t ; / a : K e y V a l u e O f D i a g r a m O b j e c t K e y a n y T y p e z b w N T n L X & g t ; & l t ; a : K e y V a l u e O f D i a g r a m O b j e c t K e y a n y T y p e z b w N T n L X & g t ; & l t ; a : K e y & g t ; & l t ; K e y & g t ; R e l a t i o n s h i p s \ & a m p ; l t ; T a b l e s \ T a b l e 2 \ C o l u m n s \ V e n d o r   C & a m p ; g t ; - & a m p ; l t ; T a b l e s \ T a b l e 5 \ C o l u m n s \ V e n d o r & a m p ; g t ; \ F K & l t ; / K e y & g t ; & l t ; / a : K e y & g t ; & l t ; a : V a l u e   i : t y p e = " D i a g r a m D i s p l a y L i n k E n d p o i n t V i e w S t a t e " & g t ; & l t ; L o c a t i o n   x m l n s : b = " h t t p : / / s c h e m a s . d a t a c o n t r a c t . o r g / 2 0 0 4 / 0 7 / S y s t e m . W i n d o w s " & g t ; & l t ; b : _ x & g t ; 5 7 8 . 3 2 0 4 7 7 & l t ; / b : _ x & g t ; & l t ; b : _ y & g t ; 1 5 6 . 4 9 8 3 2 8 8 8 7 8 4 2 5 5 & l t ; / b : _ y & g t ; & l t ; / L o c a t i o n & g t ; & l t ; S h a p e R o t a t e A n g l e & g t ; 2 7 0 & l t ; / S h a p e R o t a t e A n g l e & g t ; & l t ; / a : V a l u e & g t ; & l t ; / a : K e y V a l u e O f D i a g r a m O b j e c t K e y a n y T y p e z b w N T n L X & g t ; & l t ; a : K e y V a l u e O f D i a g r a m O b j e c t K e y a n y T y p e z b w N T n L X & g t ; & l t ; a : K e y & g t ; & l t ; K e y & g t ; R e l a t i o n s h i p s \ & a m p ; l t ; T a b l e s \ T a b l e 2 \ C o l u m n s \ V e n d o r   C & a m p ; g t ; - & a m p ; l t ; T a b l e s \ T a b l e 5 \ C o l u m n s \ V e n d o r & a m p ; g t ; \ P K & l t ; / K e y & g t ; & l t ; / a : K e y & g t ; & l t ; a : V a l u e   i : t y p e = " D i a g r a m D i s p l a y L i n k E n d p o i n t V i e w S t a t e " & g t ; & l t ; L o c a t i o n   x m l n s : b = " h t t p : / / s c h e m a s . d a t a c o n t r a c t . o r g / 2 0 0 4 / 0 7 / S y s t e m . W i n d o w s " & g t ; & l t ; b : _ x & g t ; 1 0 2 7 . 4 7 4 2 8 7 8 0 1 9 9 8 3 & l t ; / b : _ x & g t ; & l t ; b : _ y & g t ; 9 4 . 9 9 4 9 8 6 6 6 6 6 6 6 6 2 & l t ; / b : _ y & g t ; & l t ; / L o c a t i o n & g t ; & l t ; S h a p e R o t a t e A n g l e & g t ; 1 8 0 & l t ; / S h a p e R o t a t e A n g l e & g t ; & l t ; / a : V a l u e & g t ; & l t ; / a : K e y V a l u e O f D i a g r a m O b j e c t K e y a n y T y p e z b w N T n L X & g t ; & l t ; / V i e w S t a t e s & g t ; & l t ; / D i a g r a m M a n a g e r . S e r i a l i z a b l e D i a g r a m & g t ; & l t ; / A r r a y O f D i a g r a m M a n a g e r . S e r i a l i z a b l e D i a g r a m & g t ; < / C u s t o m C o n t e n t > < / G e m i n i > 
</file>

<file path=customXml/item6.xml>��< ? x m l   v e r s i o n = " 1 . 0 "   e n c o d i n g = " U T F - 1 6 " ? > < G e m i n i   x m l n s = " h t t p : / / g e m i n i / p i v o t c u s t o m i z a t i o n / L i n k e d T a b l e U p d a t e M o d e " > < C u s t o m C o n t e n t > < ! [ C D A T A [ T r u e ] ] > < / C u s t o m C o n t e n t > < / G e m i n i > 
</file>

<file path=customXml/item7.xml>��< ? x m l   v e r s i o n = " 1 . 0 "   e n c o d i n g = " U T F - 1 6 " ? > < G e m i n i   x m l n s = " h t t p : / / g e m i n i / p i v o t c u s t o m i z a t i o n / T a b l e C o u n t I n S a n d b o x " > < C u s t o m C o n t e n t > 5 < / C u s t o m C o n t e n t > < / G e m i n i > 
</file>

<file path=customXml/item8.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T a b l e 2 - 2 3 a 1 7 8 6 8 - 1 3 a 2 - 4 5 9 9 - 8 2 9 1 - 4 8 1 a d 4 8 7 1 b 3 f & l t ; / K e y & g t ; & l t ; V a l u e   x m l n s : a = " h t t p : / / s c h e m a s . d a t a c o n t r a c t . o r g / 2 0 0 4 / 0 7 / M i c r o s o f t . A n a l y s i s S e r v i c e s . C o m m o n " & g t ; & l t ; a : H a s F o c u s & g t ; f a l s e & l t ; / a : H a s F o c u s & g t ; & l t ; a : S i z e A t D p i 9 6 & g t ; 1 0 3 & l t ; / a : S i z e A t D p i 9 6 & g t ; & l t ; a : V i s i b l e & g t ; t r u e & l t ; / a : V i s i b l e & g t ; & l t ; / V a l u e & g t ; & l t ; / K e y V a l u e O f s t r i n g S a n d b o x E d i t o r . M e a s u r e G r i d S t a t e S c d E 3 5 R y & g t ; & l t ; K e y V a l u e O f s t r i n g S a n d b o x E d i t o r . M e a s u r e G r i d S t a t e S c d E 3 5 R y & g t ; & l t ; K e y & g t ; T a b l e 1 - 3 0 5 8 b 0 d 5 - 2 1 b c - 4 7 a 8 - a 4 c 5 - f 5 6 9 9 0 f 9 2 2 a 2 & 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T a b l e 5 - f 4 4 6 a 6 d 3 - 6 e f 7 - 4 f 3 1 - 8 9 f 4 - 8 6 7 e b 1 6 6 8 0 3 3 & 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9.xml>��< ? x m l   v e r s i o n = " 1 . 0 "   e n c o d i n g = " U T F - 1 6 " ? > < G e m i n i   x m l n s = " h t t p : / / g e m i n i / p i v o t c u s t o m i z a t i o n / R e l a t i o n s h i p A u t o D e t e c t i o n E n a b l e d " > < C u s t o m C o n t e n t > < ! [ C D A T A [ T r u e ] ] > < / C u s t o m C o n t e n t > < / G e m i n i > 
</file>

<file path=customXml/itemProps1.xml><?xml version="1.0" encoding="utf-8"?>
<ds:datastoreItem xmlns:ds="http://schemas.openxmlformats.org/officeDocument/2006/customXml" ds:itemID="{A917954F-011E-4053-A7C4-4A028A659535}">
  <ds:schemaRefs/>
</ds:datastoreItem>
</file>

<file path=customXml/itemProps10.xml><?xml version="1.0" encoding="utf-8"?>
<ds:datastoreItem xmlns:ds="http://schemas.openxmlformats.org/officeDocument/2006/customXml" ds:itemID="{4003AC17-D309-48AD-A36C-085DA1A61A0C}">
  <ds:schemaRefs/>
</ds:datastoreItem>
</file>

<file path=customXml/itemProps11.xml><?xml version="1.0" encoding="utf-8"?>
<ds:datastoreItem xmlns:ds="http://schemas.openxmlformats.org/officeDocument/2006/customXml" ds:itemID="{A122D4C0-0C60-4751-B725-C2ADE8A4554A}">
  <ds:schemaRefs/>
</ds:datastoreItem>
</file>

<file path=customXml/itemProps12.xml><?xml version="1.0" encoding="utf-8"?>
<ds:datastoreItem xmlns:ds="http://schemas.openxmlformats.org/officeDocument/2006/customXml" ds:itemID="{CBF868BB-8884-4CC4-A241-6FFD40B0E02C}">
  <ds:schemaRefs/>
</ds:datastoreItem>
</file>

<file path=customXml/itemProps13.xml><?xml version="1.0" encoding="utf-8"?>
<ds:datastoreItem xmlns:ds="http://schemas.openxmlformats.org/officeDocument/2006/customXml" ds:itemID="{BE2D6288-0893-46CF-AE9A-40A18C53AC2A}">
  <ds:schemaRefs/>
</ds:datastoreItem>
</file>

<file path=customXml/itemProps14.xml><?xml version="1.0" encoding="utf-8"?>
<ds:datastoreItem xmlns:ds="http://schemas.openxmlformats.org/officeDocument/2006/customXml" ds:itemID="{05C75DE7-873B-440C-AFED-68A352F9F314}">
  <ds:schemaRefs/>
</ds:datastoreItem>
</file>

<file path=customXml/itemProps15.xml><?xml version="1.0" encoding="utf-8"?>
<ds:datastoreItem xmlns:ds="http://schemas.openxmlformats.org/officeDocument/2006/customXml" ds:itemID="{3DCD0339-83E4-41A0-ACC4-D09A2AA41B3D}">
  <ds:schemaRefs/>
</ds:datastoreItem>
</file>

<file path=customXml/itemProps16.xml><?xml version="1.0" encoding="utf-8"?>
<ds:datastoreItem xmlns:ds="http://schemas.openxmlformats.org/officeDocument/2006/customXml" ds:itemID="{6CEFB167-EC1F-469E-9BB1-BB0B4C342786}">
  <ds:schemaRefs/>
</ds:datastoreItem>
</file>

<file path=customXml/itemProps17.xml><?xml version="1.0" encoding="utf-8"?>
<ds:datastoreItem xmlns:ds="http://schemas.openxmlformats.org/officeDocument/2006/customXml" ds:itemID="{A382F849-CCBB-4576-8C0F-A51880D7D81E}">
  <ds:schemaRefs/>
</ds:datastoreItem>
</file>

<file path=customXml/itemProps18.xml><?xml version="1.0" encoding="utf-8"?>
<ds:datastoreItem xmlns:ds="http://schemas.openxmlformats.org/officeDocument/2006/customXml" ds:itemID="{688D558D-89F6-483B-BBFF-CDC5FCB2B26C}">
  <ds:schemaRefs/>
</ds:datastoreItem>
</file>

<file path=customXml/itemProps19.xml><?xml version="1.0" encoding="utf-8"?>
<ds:datastoreItem xmlns:ds="http://schemas.openxmlformats.org/officeDocument/2006/customXml" ds:itemID="{7019536F-2895-49A8-BAD9-5B70B8DBB8EA}">
  <ds:schemaRefs/>
</ds:datastoreItem>
</file>

<file path=customXml/itemProps2.xml><?xml version="1.0" encoding="utf-8"?>
<ds:datastoreItem xmlns:ds="http://schemas.openxmlformats.org/officeDocument/2006/customXml" ds:itemID="{5A86AC54-0AE4-48CC-ABB5-227A8EC84B3B}">
  <ds:schemaRefs/>
</ds:datastoreItem>
</file>

<file path=customXml/itemProps3.xml><?xml version="1.0" encoding="utf-8"?>
<ds:datastoreItem xmlns:ds="http://schemas.openxmlformats.org/officeDocument/2006/customXml" ds:itemID="{8C6A832A-CC3A-45F1-B195-FC85FCA55F5E}">
  <ds:schemaRefs/>
</ds:datastoreItem>
</file>

<file path=customXml/itemProps4.xml><?xml version="1.0" encoding="utf-8"?>
<ds:datastoreItem xmlns:ds="http://schemas.openxmlformats.org/officeDocument/2006/customXml" ds:itemID="{71E25092-F41C-4365-AE43-A9797D359099}">
  <ds:schemaRefs/>
</ds:datastoreItem>
</file>

<file path=customXml/itemProps5.xml><?xml version="1.0" encoding="utf-8"?>
<ds:datastoreItem xmlns:ds="http://schemas.openxmlformats.org/officeDocument/2006/customXml" ds:itemID="{7E2144E0-C2E9-4A18-A875-FD78B3A6DB8F}">
  <ds:schemaRefs/>
</ds:datastoreItem>
</file>

<file path=customXml/itemProps6.xml><?xml version="1.0" encoding="utf-8"?>
<ds:datastoreItem xmlns:ds="http://schemas.openxmlformats.org/officeDocument/2006/customXml" ds:itemID="{7CDAEE8F-1417-4D49-9DED-1FA4F39DCCF9}">
  <ds:schemaRefs/>
</ds:datastoreItem>
</file>

<file path=customXml/itemProps7.xml><?xml version="1.0" encoding="utf-8"?>
<ds:datastoreItem xmlns:ds="http://schemas.openxmlformats.org/officeDocument/2006/customXml" ds:itemID="{7E39B9BC-BCA1-4EC5-BADB-A34C2E4792EB}">
  <ds:schemaRefs/>
</ds:datastoreItem>
</file>

<file path=customXml/itemProps8.xml><?xml version="1.0" encoding="utf-8"?>
<ds:datastoreItem xmlns:ds="http://schemas.openxmlformats.org/officeDocument/2006/customXml" ds:itemID="{9631BA4A-6F96-4B12-A456-163029299FC6}">
  <ds:schemaRefs/>
</ds:datastoreItem>
</file>

<file path=customXml/itemProps9.xml><?xml version="1.0" encoding="utf-8"?>
<ds:datastoreItem xmlns:ds="http://schemas.openxmlformats.org/officeDocument/2006/customXml" ds:itemID="{8C70298E-AAE5-4AFA-AFCD-AE007729C00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Tables</vt:lpstr>
      <vt:lpstr>Data Model 1</vt:lpstr>
      <vt:lpstr>Data Model 2</vt:lpstr>
      <vt:lpstr>Pivot Chart</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2014-03-18T16:05:17Z</dcterms:created>
  <dcterms:modified xsi:type="dcterms:W3CDTF">2014-11-05T00:01:38Z</dcterms:modified>
</cp:coreProperties>
</file>