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740" windowHeight="6975"/>
  </bookViews>
  <sheets>
    <sheet name="TEXT Function" sheetId="1" r:id="rId1"/>
    <sheet name="Convert Time to Decimal" sheetId="4" r:id="rId2"/>
    <sheet name="Convert Time to Miinutes" sheetId="5" r:id="rId3"/>
    <sheet name="Thank You" sheetId="6"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5" l="1"/>
  <c r="C4" i="5"/>
  <c r="C5" i="5"/>
  <c r="C6" i="5"/>
  <c r="C7" i="5"/>
  <c r="C2" i="5"/>
  <c r="D3" i="4"/>
  <c r="D6" i="4" s="1"/>
  <c r="B10" i="4" s="1"/>
  <c r="B12" i="4" s="1"/>
  <c r="D4" i="4"/>
  <c r="I4" i="4"/>
  <c r="I3" i="4"/>
  <c r="I7" i="4" s="1"/>
  <c r="I2" i="4"/>
  <c r="D2" i="4"/>
  <c r="G22" i="4"/>
  <c r="B19" i="1"/>
  <c r="B1" i="1"/>
  <c r="B18" i="1"/>
  <c r="B21" i="1"/>
  <c r="B20" i="1"/>
  <c r="A9" i="1"/>
  <c r="A12" i="1"/>
  <c r="A16" i="1"/>
  <c r="A6" i="1"/>
  <c r="A18" i="1"/>
  <c r="A7" i="1"/>
  <c r="A10" i="1"/>
  <c r="A13" i="1"/>
  <c r="A17" i="1"/>
  <c r="A20" i="1"/>
  <c r="A11" i="1"/>
  <c r="A15" i="1"/>
  <c r="A19" i="1"/>
  <c r="A14" i="1"/>
  <c r="A8" i="1"/>
  <c r="A21" i="1"/>
  <c r="B13" i="1" l="1"/>
  <c r="B12" i="1"/>
  <c r="B17" i="1"/>
  <c r="B9" i="1"/>
  <c r="B11" i="1"/>
  <c r="B16" i="1"/>
  <c r="B14" i="1"/>
  <c r="B7" i="1"/>
  <c r="B10" i="1"/>
  <c r="B6" i="1"/>
  <c r="B8" i="1"/>
  <c r="B15" i="1"/>
</calcChain>
</file>

<file path=xl/sharedStrings.xml><?xml version="1.0" encoding="utf-8"?>
<sst xmlns="http://schemas.openxmlformats.org/spreadsheetml/2006/main" count="35" uniqueCount="34">
  <si>
    <t>Date</t>
  </si>
  <si>
    <t>Amount</t>
  </si>
  <si>
    <t>FORMULA</t>
  </si>
  <si>
    <t>RESULT</t>
  </si>
  <si>
    <t>Date as a Number</t>
  </si>
  <si>
    <t>End</t>
  </si>
  <si>
    <t>Decimal Time</t>
  </si>
  <si>
    <t>17.66 hours</t>
  </si>
  <si>
    <t>17 hours, 39 minutes</t>
  </si>
  <si>
    <t>TOTAL</t>
  </si>
  <si>
    <t>Start</t>
  </si>
  <si>
    <t>Day 1</t>
  </si>
  <si>
    <t>Day 2</t>
  </si>
  <si>
    <t>Day 3</t>
  </si>
  <si>
    <t>SUM</t>
  </si>
  <si>
    <t>Rate</t>
  </si>
  <si>
    <t>Decimal</t>
  </si>
  <si>
    <t>Payment</t>
  </si>
  <si>
    <t>Convert time in D6 to decimal</t>
  </si>
  <si>
    <t>Finish</t>
  </si>
  <si>
    <t>Applicant</t>
  </si>
  <si>
    <t>Time (minutes)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</si>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</sst>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_);[Red]\(&quot;$&quot;#,##0.00\)"/>
    <numFmt numFmtId="164" formatCode="h:mm;@"/>
    <numFmt numFmtId="165" formatCode="[h]:mm"/>
    <numFmt numFmtId="166" formatCode="[mm]"/>
  </numFmts>
  <fonts count="7" x14ac:knownFonts="1">
    <font>
      <sz val="11"/>
      <color theme="1"/>
      <name val="Calibri"/>
      <family val="2"/>
      <scheme val="minor"/>
    </font>
    <font>
      <b/>
      <sz val="11"/>
      <color rgb="FF3F3F3F"/>
      <name val="Calibri"/>
      <family val="2"/>
      <scheme val="minor"/>
    </font>
    <font>
      <b/>
      <sz val="11"/>
      <color theme="1"/>
      <name val="Calibri"/>
      <family val="2"/>
      <scheme val="minor"/>
    </font>
    <font>
      <sz val="11"/>
      <color rgb="FF000000"/>
      <name val="Arial"/>
      <family val="2"/>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rgb="FFF2F2F2"/>
      </patternFill>
    </fill>
  </fills>
  <borders count="2">
    <border>
      <left/>
      <right/>
      <top/>
      <bottom/>
      <diagonal/>
    </border>
    <border>
      <left style="thin">
        <color rgb="FF3F3F3F"/>
      </left>
      <right style="thin">
        <color rgb="FF3F3F3F"/>
      </right>
      <top style="thin">
        <color rgb="FF3F3F3F"/>
      </top>
      <bottom style="thin">
        <color rgb="FF3F3F3F"/>
      </bottom>
      <diagonal/>
    </border>
  </borders>
  <cellStyleXfs count="3">
    <xf numFmtId="0" fontId="0" fillId="0" borderId="0"/>
    <xf numFmtId="0" fontId="1" fillId="2" borderId="1" applyNumberFormat="0" applyAlignment="0" applyProtection="0"/>
    <xf numFmtId="0" fontId="4" fillId="0" borderId="0" applyNumberFormat="0" applyFill="0" applyBorder="0" applyAlignment="0" applyProtection="0"/>
  </cellStyleXfs>
  <cellXfs count="18">
    <xf numFmtId="0" fontId="0" fillId="0" borderId="0" xfId="0"/>
    <xf numFmtId="15" fontId="0" fillId="0" borderId="0" xfId="0" applyNumberFormat="1"/>
    <xf numFmtId="0" fontId="0" fillId="0" borderId="0" xfId="0" applyNumberFormat="1"/>
    <xf numFmtId="0" fontId="2" fillId="0" borderId="0" xfId="0" applyFont="1"/>
    <xf numFmtId="18" fontId="0" fillId="0" borderId="0" xfId="0" applyNumberFormat="1"/>
    <xf numFmtId="164" fontId="0" fillId="0" borderId="0" xfId="0" applyNumberFormat="1"/>
    <xf numFmtId="20" fontId="0" fillId="0" borderId="0" xfId="0" applyNumberFormat="1"/>
    <xf numFmtId="165" fontId="0" fillId="0" borderId="0" xfId="0" applyNumberFormat="1"/>
    <xf numFmtId="0" fontId="1" fillId="2" borderId="1" xfId="1"/>
    <xf numFmtId="165" fontId="1" fillId="2" borderId="1" xfId="1" applyNumberFormat="1"/>
    <xf numFmtId="0" fontId="0" fillId="0" borderId="0" xfId="0"/>
    <xf numFmtId="8" fontId="0" fillId="0" borderId="0" xfId="0" applyNumberFormat="1"/>
    <xf numFmtId="165" fontId="3" fillId="0" borderId="0" xfId="0" applyNumberFormat="1" applyFont="1"/>
    <xf numFmtId="18" fontId="2" fillId="0" borderId="0" xfId="0" applyNumberFormat="1" applyFont="1"/>
    <xf numFmtId="166" fontId="0" fillId="0" borderId="0" xfId="0" applyNumberFormat="1"/>
    <xf numFmtId="0" fontId="4" fillId="0" borderId="0" xfId="2"/>
    <xf numFmtId="0" fontId="5" fillId="0" borderId="0" xfId="0" applyFont="1" applyAlignment="1">
      <alignment horizontal="left" vertical="top" wrapText="1"/>
    </xf>
    <xf numFmtId="0" fontId="6" fillId="0" borderId="0" xfId="0" applyFont="1" applyAlignment="1">
      <alignment horizontal="center"/>
    </xf>
  </cellXfs>
  <cellStyles count="3">
    <cellStyle name="Hyperlink" xfId="2" builtinId="8"/>
    <cellStyle name="Normal" xfId="0" builtinId="0"/>
    <cellStyle name="Output"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xdr:col>
      <xdr:colOff>173181</xdr:colOff>
      <xdr:row>13</xdr:row>
      <xdr:rowOff>8659</xdr:rowOff>
    </xdr:from>
    <xdr:to>
      <xdr:col>3</xdr:col>
      <xdr:colOff>268431</xdr:colOff>
      <xdr:row>17</xdr:row>
      <xdr:rowOff>43295</xdr:rowOff>
    </xdr:to>
    <xdr:sp macro="" textlink="">
      <xdr:nvSpPr>
        <xdr:cNvPr id="2" name="Rounded Rectangle 1"/>
        <xdr:cNvSpPr/>
      </xdr:nvSpPr>
      <xdr:spPr>
        <a:xfrm>
          <a:off x="761999" y="2485159"/>
          <a:ext cx="1939637" cy="796636"/>
        </a:xfrm>
        <a:prstGeom prst="roundRect">
          <a:avLst/>
        </a:prstGeom>
        <a:ln w="31750" cmpd="thinThick">
          <a:solidFill>
            <a:schemeClr val="tx1"/>
          </a:solidFill>
          <a:prstDash val="solid"/>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lang="en-US" sz="1400" b="1"/>
            <a:t>CRUCIAL!</a:t>
          </a:r>
        </a:p>
        <a:p>
          <a:pPr algn="ctr"/>
          <a:r>
            <a:rPr lang="en-US" sz="1100"/>
            <a:t>Cell</a:t>
          </a:r>
          <a:r>
            <a:rPr lang="en-US" sz="1100" baseline="0"/>
            <a:t> B10 </a:t>
          </a:r>
          <a:r>
            <a:rPr lang="en-US" sz="1100" b="1" baseline="0"/>
            <a:t>must be </a:t>
          </a:r>
          <a:r>
            <a:rPr lang="en-US" sz="1100" baseline="0"/>
            <a:t>formatted for General.</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21"/>
  <sheetViews>
    <sheetView tabSelected="1" zoomScale="90" zoomScaleNormal="90" workbookViewId="0">
      <selection activeCell="A19" sqref="A19"/>
    </sheetView>
  </sheetViews>
  <sheetFormatPr defaultRowHeight="15" x14ac:dyDescent="0.25"/>
  <cols>
    <col min="1" max="1" width="49" bestFit="1" customWidth="1"/>
    <col min="2" max="2" width="25.140625" bestFit="1" customWidth="1"/>
    <col min="3" max="3" width="32.42578125" bestFit="1" customWidth="1"/>
    <col min="4" max="4" width="9.7109375" bestFit="1" customWidth="1"/>
    <col min="5" max="5" width="25.140625" bestFit="1" customWidth="1"/>
  </cols>
  <sheetData>
    <row r="1" spans="1:4" x14ac:dyDescent="0.25">
      <c r="A1" s="3" t="s">
        <v>0</v>
      </c>
      <c r="B1" s="1">
        <f>B2</f>
        <v>42315.659420000004</v>
      </c>
    </row>
    <row r="2" spans="1:4" x14ac:dyDescent="0.25">
      <c r="A2" s="3" t="s">
        <v>4</v>
      </c>
      <c r="B2" s="2">
        <v>42315.659420000004</v>
      </c>
    </row>
    <row r="3" spans="1:4" x14ac:dyDescent="0.25">
      <c r="A3" s="3" t="s">
        <v>1</v>
      </c>
      <c r="B3">
        <v>17246.38</v>
      </c>
    </row>
    <row r="4" spans="1:4" x14ac:dyDescent="0.25">
      <c r="A4" s="1"/>
    </row>
    <row r="5" spans="1:4" x14ac:dyDescent="0.25">
      <c r="A5" s="3" t="s">
        <v>2</v>
      </c>
      <c r="B5" s="3" t="s">
        <v>3</v>
      </c>
    </row>
    <row r="6" spans="1:4" x14ac:dyDescent="0.25">
      <c r="A6" t="str">
        <f ca="1">_xlfn.FORMULATEXT(B6)</f>
        <v>=TEXT(B1,"mmm")</v>
      </c>
      <c r="B6" t="str">
        <f>TEXT(B1,"mmm")</f>
        <v>Nov</v>
      </c>
    </row>
    <row r="7" spans="1:4" x14ac:dyDescent="0.25">
      <c r="A7" t="str">
        <f ca="1">_xlfn.FORMULATEXT(B7)</f>
        <v>=TEXT(B1,"mm")</v>
      </c>
      <c r="B7" t="str">
        <f>TEXT(B1,"mm")</f>
        <v>11</v>
      </c>
      <c r="D7" s="2"/>
    </row>
    <row r="8" spans="1:4" x14ac:dyDescent="0.25">
      <c r="A8" t="str">
        <f t="shared" ref="A8:A17" ca="1" si="0">_xlfn.FORMULATEXT(B8)</f>
        <v>=TEXT(B1,"mmmm")</v>
      </c>
      <c r="B8" t="str">
        <f>TEXT(B1,"mmmm")</f>
        <v>November</v>
      </c>
    </row>
    <row r="9" spans="1:4" x14ac:dyDescent="0.25">
      <c r="A9" t="str">
        <f t="shared" ca="1" si="0"/>
        <v>=TEXT(B1,"dd")</v>
      </c>
      <c r="B9" t="str">
        <f>TEXT(B1,"dd")</f>
        <v>07</v>
      </c>
    </row>
    <row r="10" spans="1:4" x14ac:dyDescent="0.25">
      <c r="A10" t="str">
        <f t="shared" ca="1" si="0"/>
        <v>=TEXT(B1,"d")</v>
      </c>
      <c r="B10" t="str">
        <f>TEXT(B1,"d")</f>
        <v>7</v>
      </c>
    </row>
    <row r="11" spans="1:4" x14ac:dyDescent="0.25">
      <c r="A11" t="str">
        <f t="shared" ca="1" si="0"/>
        <v>=TEXT(B1,"ddd")</v>
      </c>
      <c r="B11" t="str">
        <f>TEXT(B1,"ddd")</f>
        <v>Sat</v>
      </c>
    </row>
    <row r="12" spans="1:4" x14ac:dyDescent="0.25">
      <c r="A12" t="str">
        <f t="shared" ca="1" si="0"/>
        <v>=TEXT(B1,"dddd")</v>
      </c>
      <c r="B12" t="str">
        <f>TEXT(B1,"dddd")</f>
        <v>Saturday</v>
      </c>
    </row>
    <row r="13" spans="1:4" x14ac:dyDescent="0.25">
      <c r="A13" t="str">
        <f t="shared" ca="1" si="0"/>
        <v>="This "&amp;TEXT(B1,"dddd")&amp;" in "&amp;TEXT(B1,"mmmm")</v>
      </c>
      <c r="B13" t="str">
        <f>"This "&amp;TEXT(B1,"dddd")&amp;" in "&amp;TEXT(B1,"mmmm")</f>
        <v>This Saturday in November</v>
      </c>
    </row>
    <row r="14" spans="1:4" x14ac:dyDescent="0.25">
      <c r="A14" t="str">
        <f t="shared" ca="1" si="0"/>
        <v>=TEXT(B1,"yy")</v>
      </c>
      <c r="B14" t="str">
        <f>TEXT(B1,"yy")</f>
        <v>15</v>
      </c>
    </row>
    <row r="15" spans="1:4" x14ac:dyDescent="0.25">
      <c r="A15" t="str">
        <f t="shared" ca="1" si="0"/>
        <v>=TEXT(B1,"mmm dd")</v>
      </c>
      <c r="B15" t="str">
        <f>TEXT(B1,"mmm dd")</f>
        <v>Nov 07</v>
      </c>
    </row>
    <row r="16" spans="1:4" x14ac:dyDescent="0.25">
      <c r="A16" t="str">
        <f t="shared" ca="1" si="0"/>
        <v>=TEXT(B1,"yyy")</v>
      </c>
      <c r="B16" t="str">
        <f>TEXT(B1,"yyy")</f>
        <v>2015</v>
      </c>
    </row>
    <row r="17" spans="1:2" x14ac:dyDescent="0.25">
      <c r="A17" t="str">
        <f t="shared" ca="1" si="0"/>
        <v>=TEXT(B1,"mmm-yyy")</v>
      </c>
      <c r="B17" t="str">
        <f>TEXT(B1,"mmm-yyy")</f>
        <v>Nov-2015</v>
      </c>
    </row>
    <row r="18" spans="1:2" x14ac:dyDescent="0.25">
      <c r="A18" t="str">
        <f ca="1">_xlfn.FORMULATEXT(B18)</f>
        <v>=TEXT(B2,"dddd h:mm AM/PM")</v>
      </c>
      <c r="B18" t="str">
        <f>TEXT(B2,"dddd h:mm AM/PM")</f>
        <v>Saturday 3:49 PM</v>
      </c>
    </row>
    <row r="19" spans="1:2" x14ac:dyDescent="0.25">
      <c r="A19" t="str">
        <f ca="1">_xlfn.FORMULATEXT(B19)</f>
        <v>=TEXT(B2,"mm.s")</v>
      </c>
      <c r="B19" t="str">
        <f>TEXT(B2,"mm.s")</f>
        <v>49.34</v>
      </c>
    </row>
    <row r="20" spans="1:2" x14ac:dyDescent="0.25">
      <c r="A20" t="str">
        <f ca="1">_xlfn.FORMULATEXT(B20)</f>
        <v>=TEXT(B3,"$0,000")</v>
      </c>
      <c r="B20" t="str">
        <f>TEXT(B3,"$0,000")</f>
        <v>$17,246</v>
      </c>
    </row>
    <row r="21" spans="1:2" x14ac:dyDescent="0.25">
      <c r="A21" t="str">
        <f ca="1">_xlfn.FORMULATEXT(B21)</f>
        <v>=TEXT(B3,"$0,000.00")</v>
      </c>
      <c r="B21" t="str">
        <f>TEXT(B3,"$0,000.00")</f>
        <v>$17,246.38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23"/>
  <sheetViews>
    <sheetView zoomScale="110" zoomScaleNormal="110" workbookViewId="0">
      <selection activeCell="F14" sqref="F14"/>
    </sheetView>
  </sheetViews>
  <sheetFormatPr defaultRowHeight="15" x14ac:dyDescent="0.25"/>
  <cols>
    <col min="1" max="1" width="8.85546875" bestFit="1" customWidth="1"/>
    <col min="2" max="2" width="10.5703125" customWidth="1"/>
    <col min="3" max="3" width="17.140625" customWidth="1"/>
    <col min="4" max="4" width="11.28515625" customWidth="1"/>
    <col min="5" max="5" width="9.85546875" bestFit="1" customWidth="1"/>
    <col min="6" max="6" width="13.140625" bestFit="1" customWidth="1"/>
    <col min="7" max="7" width="19.42578125" bestFit="1" customWidth="1"/>
    <col min="9" max="9" width="12.42578125" customWidth="1"/>
    <col min="14" max="14" width="11.85546875" customWidth="1"/>
  </cols>
  <sheetData>
    <row r="1" spans="1:9" x14ac:dyDescent="0.25">
      <c r="B1" s="3" t="s">
        <v>10</v>
      </c>
      <c r="C1" s="3" t="s">
        <v>5</v>
      </c>
      <c r="D1" s="3" t="s">
        <v>9</v>
      </c>
    </row>
    <row r="2" spans="1:9" x14ac:dyDescent="0.25">
      <c r="A2" s="3" t="s">
        <v>11</v>
      </c>
      <c r="B2" s="4">
        <v>0.59375</v>
      </c>
      <c r="C2" s="4">
        <v>0.98888888888888893</v>
      </c>
      <c r="D2" s="7">
        <f>C2-B2</f>
        <v>0.39513888888888893</v>
      </c>
      <c r="F2" s="5"/>
      <c r="G2" s="4">
        <v>0.45833333333333331</v>
      </c>
      <c r="H2" s="4">
        <v>0.75</v>
      </c>
      <c r="I2" s="6">
        <f>H2-G2</f>
        <v>0.29166666666666669</v>
      </c>
    </row>
    <row r="3" spans="1:9" x14ac:dyDescent="0.25">
      <c r="A3" s="3" t="s">
        <v>12</v>
      </c>
      <c r="B3" s="4">
        <v>0.57291666666666663</v>
      </c>
      <c r="C3" s="4">
        <v>0.90138888888888891</v>
      </c>
      <c r="D3" s="7">
        <f t="shared" ref="D3:D4" si="0">C3-B3</f>
        <v>0.32847222222222228</v>
      </c>
      <c r="G3" s="4">
        <v>0.13680555555555554</v>
      </c>
      <c r="H3" s="4">
        <v>0.24166666666666667</v>
      </c>
      <c r="I3" s="6">
        <f>H3-G3</f>
        <v>0.10486111111111113</v>
      </c>
    </row>
    <row r="4" spans="1:9" x14ac:dyDescent="0.25">
      <c r="A4" s="3" t="s">
        <v>13</v>
      </c>
      <c r="B4" s="4">
        <v>0.23958333333333334</v>
      </c>
      <c r="C4" s="4">
        <v>0.65833333333333333</v>
      </c>
      <c r="D4" s="7">
        <f t="shared" si="0"/>
        <v>0.41874999999999996</v>
      </c>
      <c r="F4" s="5"/>
      <c r="G4" s="4">
        <v>0.68194444444444446</v>
      </c>
      <c r="H4" s="4">
        <v>0.96111111111111114</v>
      </c>
      <c r="I4" s="6">
        <f>H4-G4</f>
        <v>0.27916666666666667</v>
      </c>
    </row>
    <row r="6" spans="1:9" x14ac:dyDescent="0.25">
      <c r="C6" s="8" t="s">
        <v>14</v>
      </c>
      <c r="D6" s="9">
        <f>SUM(D2:D4)</f>
        <v>1.1423611111111112</v>
      </c>
    </row>
    <row r="7" spans="1:9" x14ac:dyDescent="0.25">
      <c r="I7" s="7">
        <f>SUM(I2:I4)</f>
        <v>0.67569444444444449</v>
      </c>
    </row>
    <row r="8" spans="1:9" x14ac:dyDescent="0.25">
      <c r="D8" s="6"/>
    </row>
    <row r="9" spans="1:9" x14ac:dyDescent="0.25">
      <c r="C9" s="3" t="s">
        <v>18</v>
      </c>
    </row>
    <row r="10" spans="1:9" x14ac:dyDescent="0.25">
      <c r="A10" s="3" t="s">
        <v>16</v>
      </c>
      <c r="B10" s="2">
        <f>INT(D6)*24+HOUR(D6)+ROUND(MINUTE(D6)/60,2)</f>
        <v>27.42</v>
      </c>
    </row>
    <row r="11" spans="1:9" x14ac:dyDescent="0.25">
      <c r="A11" s="3" t="s">
        <v>15</v>
      </c>
      <c r="B11" s="11">
        <v>35</v>
      </c>
      <c r="C11" s="10"/>
    </row>
    <row r="12" spans="1:9" x14ac:dyDescent="0.25">
      <c r="A12" s="3" t="s">
        <v>17</v>
      </c>
      <c r="B12" s="11">
        <f>B11*B10</f>
        <v>959.7</v>
      </c>
      <c r="C12" s="10"/>
    </row>
    <row r="15" spans="1:9" x14ac:dyDescent="0.25">
      <c r="E15" s="12"/>
    </row>
    <row r="21" spans="6:7" x14ac:dyDescent="0.25">
      <c r="F21" t="s">
        <v>6</v>
      </c>
    </row>
    <row r="22" spans="6:7" x14ac:dyDescent="0.25">
      <c r="F22">
        <v>17.66</v>
      </c>
      <c r="G22" s="7">
        <f>F22/24</f>
        <v>0.73583333333333334</v>
      </c>
    </row>
    <row r="23" spans="6:7" x14ac:dyDescent="0.25">
      <c r="F23" t="s">
        <v>7</v>
      </c>
      <c r="G23" t="s">
        <v>8</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10"/>
  <sheetViews>
    <sheetView workbookViewId="0">
      <selection activeCell="A7" sqref="A7"/>
    </sheetView>
  </sheetViews>
  <sheetFormatPr defaultRowHeight="15" x14ac:dyDescent="0.25"/>
  <cols>
    <col min="1" max="1" width="9.42578125" bestFit="1" customWidth="1"/>
    <col min="3" max="3" width="14.7109375" bestFit="1" customWidth="1"/>
    <col min="4" max="4" width="1.85546875" customWidth="1"/>
    <col min="5" max="5" width="11.140625" customWidth="1"/>
  </cols>
  <sheetData>
    <row r="1" spans="1:6" x14ac:dyDescent="0.25">
      <c r="A1" s="3" t="s">
        <v>20</v>
      </c>
      <c r="B1" s="3" t="s">
        <v>19</v>
      </c>
      <c r="C1" s="3" t="s">
        <v>21</v>
      </c>
      <c r="E1" s="3"/>
    </row>
    <row r="2" spans="1:6" x14ac:dyDescent="0.25">
      <c r="A2">
        <v>1</v>
      </c>
      <c r="B2" s="4">
        <v>0.39374999999999999</v>
      </c>
      <c r="C2" s="14">
        <f>B2-$B$10</f>
        <v>1.8749999999999989E-2</v>
      </c>
    </row>
    <row r="3" spans="1:6" x14ac:dyDescent="0.25">
      <c r="A3">
        <v>2</v>
      </c>
      <c r="B3" s="4">
        <v>0.38611111111111113</v>
      </c>
      <c r="C3" s="14">
        <f t="shared" ref="C3:C7" si="0">B3-$B$10</f>
        <v>1.1111111111111127E-2</v>
      </c>
    </row>
    <row r="4" spans="1:6" x14ac:dyDescent="0.25">
      <c r="A4">
        <v>3</v>
      </c>
      <c r="B4" s="4">
        <v>0.40416666666666662</v>
      </c>
      <c r="C4" s="14">
        <f t="shared" si="0"/>
        <v>2.9166666666666619E-2</v>
      </c>
      <c r="F4" s="4"/>
    </row>
    <row r="5" spans="1:6" x14ac:dyDescent="0.25">
      <c r="A5">
        <v>4</v>
      </c>
      <c r="B5" s="4">
        <v>0.42430555555555555</v>
      </c>
      <c r="C5" s="14">
        <f t="shared" si="0"/>
        <v>4.9305555555555547E-2</v>
      </c>
    </row>
    <row r="6" spans="1:6" x14ac:dyDescent="0.25">
      <c r="A6">
        <v>5</v>
      </c>
      <c r="B6" s="4">
        <v>0.41388888888888892</v>
      </c>
      <c r="C6" s="14">
        <f t="shared" si="0"/>
        <v>3.8888888888888917E-2</v>
      </c>
    </row>
    <row r="7" spans="1:6" x14ac:dyDescent="0.25">
      <c r="A7">
        <v>6</v>
      </c>
      <c r="B7" s="4">
        <v>0.40208333333333335</v>
      </c>
      <c r="C7" s="14">
        <f t="shared" si="0"/>
        <v>2.7083333333333348E-2</v>
      </c>
    </row>
    <row r="10" spans="1:6" x14ac:dyDescent="0.25">
      <c r="A10" s="3" t="s">
        <v>10</v>
      </c>
      <c r="B10" s="13">
        <v>0.375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E3:P14"/>
  <sheetViews>
    <sheetView showGridLines="0" zoomScale="90" zoomScaleNormal="90" workbookViewId="0">
      <selection activeCell="I11" sqref="I11"/>
    </sheetView>
  </sheetViews>
  <sheetFormatPr defaultRowHeight="15" x14ac:dyDescent="0.25"/>
  <cols>
    <col min="1" max="3" width="9.140625" style="10"/>
    <col min="4" max="4" width="8.5703125" style="10" customWidth="1"/>
    <col min="5" max="10" width="9.140625" style="10"/>
    <col min="11" max="11" width="12.28515625" style="10" customWidth="1"/>
    <col min="12" max="12" width="11.85546875" style="10" customWidth="1"/>
    <col min="13" max="14" width="9.140625" style="10"/>
    <col min="15" max="15" width="15.85546875" style="10" customWidth="1"/>
    <col min="16" max="16" width="13.140625" style="10" customWidth="1"/>
    <col min="17" max="16384" width="9.140625" style="10"/>
  </cols>
  <sheetData>
    <row r="3" spans="5:16" x14ac:dyDescent="0.25">
      <c r="E3" s="3" t="s">
        <v>22</v>
      </c>
      <c r="F3" s="15" t="s">
        <v>23</v>
      </c>
      <c r="K3" s="16" t="s">
        <v>24</v>
      </c>
      <c r="L3" s="16"/>
      <c r="M3" s="16"/>
      <c r="N3" s="16"/>
      <c r="O3" s="16"/>
      <c r="P3" s="16"/>
    </row>
    <row r="4" spans="5:16" x14ac:dyDescent="0.25">
      <c r="E4" s="3" t="s">
        <v>25</v>
      </c>
      <c r="F4" s="15" t="s">
        <v>26</v>
      </c>
      <c r="K4" s="16"/>
      <c r="L4" s="16"/>
      <c r="M4" s="16"/>
      <c r="N4" s="16"/>
      <c r="O4" s="16"/>
      <c r="P4" s="16"/>
    </row>
    <row r="5" spans="5:16" ht="15" customHeight="1" x14ac:dyDescent="0.25">
      <c r="E5" s="3"/>
      <c r="F5" s="15" t="s">
        <v>27</v>
      </c>
      <c r="K5" s="16"/>
      <c r="L5" s="16"/>
      <c r="M5" s="16"/>
      <c r="N5" s="16"/>
      <c r="O5" s="16"/>
      <c r="P5" s="16"/>
    </row>
    <row r="6" spans="5:16" x14ac:dyDescent="0.25">
      <c r="E6" s="3" t="s">
        <v>28</v>
      </c>
      <c r="F6" s="15" t="s">
        <v>29</v>
      </c>
      <c r="K6" s="16"/>
      <c r="L6" s="16"/>
      <c r="M6" s="16"/>
      <c r="N6" s="16"/>
      <c r="O6" s="16"/>
      <c r="P6" s="16"/>
    </row>
    <row r="7" spans="5:16" x14ac:dyDescent="0.25">
      <c r="E7" s="3"/>
      <c r="F7" s="15" t="s">
        <v>30</v>
      </c>
      <c r="K7" s="16"/>
      <c r="L7" s="16"/>
      <c r="M7" s="16"/>
      <c r="N7" s="16"/>
      <c r="O7" s="16"/>
      <c r="P7" s="16"/>
    </row>
    <row r="8" spans="5:16" x14ac:dyDescent="0.25">
      <c r="E8" s="3" t="s">
        <v>31</v>
      </c>
      <c r="F8" s="10" t="s">
        <v>32</v>
      </c>
      <c r="K8" s="16"/>
      <c r="L8" s="16"/>
      <c r="M8" s="16"/>
      <c r="N8" s="16"/>
      <c r="O8" s="16"/>
      <c r="P8" s="16"/>
    </row>
    <row r="9" spans="5:16" x14ac:dyDescent="0.25">
      <c r="K9" s="16"/>
      <c r="L9" s="16"/>
      <c r="M9" s="16"/>
      <c r="N9" s="16"/>
      <c r="O9" s="16"/>
      <c r="P9" s="16"/>
    </row>
    <row r="10" spans="5:16" x14ac:dyDescent="0.25">
      <c r="K10" s="16"/>
      <c r="L10" s="16"/>
      <c r="M10" s="16"/>
      <c r="N10" s="16"/>
      <c r="O10" s="16"/>
      <c r="P10" s="16"/>
    </row>
    <row r="11" spans="5:16" ht="34.5" customHeight="1" x14ac:dyDescent="0.25">
      <c r="K11" s="16"/>
      <c r="L11" s="16"/>
      <c r="M11" s="16"/>
      <c r="N11" s="16"/>
      <c r="O11" s="16"/>
      <c r="P11" s="16"/>
    </row>
    <row r="12" spans="5:16" x14ac:dyDescent="0.25">
      <c r="K12" s="16"/>
      <c r="L12" s="16"/>
      <c r="M12" s="16"/>
      <c r="N12" s="16"/>
      <c r="O12" s="16"/>
      <c r="P12" s="16"/>
    </row>
    <row r="13" spans="5:16" ht="22.5" customHeight="1" x14ac:dyDescent="0.25"/>
    <row r="14" spans="5:16" ht="15.75" x14ac:dyDescent="0.25">
      <c r="K14" s="17" t="s">
        <v>33</v>
      </c>
      <c r="L14" s="17"/>
      <c r="M14" s="17"/>
      <c r="N14" s="17"/>
      <c r="O14" s="17"/>
      <c r="P14" s="1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TEXT Function</vt:lpstr>
      <vt:lpstr>Convert Time to Decimal</vt:lpstr>
      <vt:lpstr>Convert Time to Miinutes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2014-06-29T04:18:23Z</dcterms:created>
  <dcterms:modified xsi:type="dcterms:W3CDTF">2014-11-04T23:36:34Z</dcterms:modified>
</cp:coreProperties>
</file>